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50"/>
  </bookViews>
  <sheets>
    <sheet name="Month03" sheetId="6" r:id="rId1"/>
    <sheet name="Month03 (日付指定)" sheetId="7" r:id="rId2"/>
    <sheet name="休日設定" sheetId="2" r:id="rId3"/>
  </sheets>
  <definedNames>
    <definedName name="_xlnm.Print_Area" localSheetId="0">Month03!$4:$69</definedName>
    <definedName name="_xlnm.Print_Area" localSheetId="1">'Month03 (日付指定)'!$A$4:$H$83</definedName>
    <definedName name="休日">休日設定!$A:$D</definedName>
  </definedNames>
  <calcPr calcId="162913"/>
</workbook>
</file>

<file path=xl/calcChain.xml><?xml version="1.0" encoding="utf-8"?>
<calcChain xmlns="http://schemas.openxmlformats.org/spreadsheetml/2006/main">
  <c r="B367" i="2" l="1"/>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 r="B2" i="2"/>
  <c r="A8" i="6" l="1"/>
  <c r="A7" i="6" s="1"/>
  <c r="B8" i="7"/>
  <c r="B7" i="7" s="1"/>
  <c r="A8" i="7" l="1"/>
  <c r="C8" i="7"/>
  <c r="B10" i="7"/>
  <c r="A10" i="6"/>
  <c r="B8" i="6"/>
  <c r="B10" i="6" l="1"/>
  <c r="A9" i="6"/>
  <c r="A12" i="6"/>
  <c r="C10" i="7"/>
  <c r="B12" i="7"/>
  <c r="B9" i="7"/>
  <c r="A10" i="7"/>
  <c r="C12" i="7" l="1"/>
  <c r="B11" i="7"/>
  <c r="B14" i="7"/>
  <c r="A12" i="7"/>
  <c r="A11" i="6"/>
  <c r="B12" i="6"/>
  <c r="A14" i="6"/>
  <c r="B14" i="6" l="1"/>
  <c r="A16" i="6"/>
  <c r="A13" i="6"/>
  <c r="B16" i="7"/>
  <c r="C14" i="7"/>
  <c r="A14" i="7"/>
  <c r="B13" i="7"/>
  <c r="B15" i="7" l="1"/>
  <c r="C16" i="7"/>
  <c r="B18" i="7"/>
  <c r="A16" i="7"/>
  <c r="A15" i="6"/>
  <c r="B16" i="6"/>
  <c r="A18" i="6"/>
  <c r="A20" i="6" l="1"/>
  <c r="A17" i="6"/>
  <c r="B18" i="6"/>
  <c r="C18" i="7"/>
  <c r="A18" i="7"/>
  <c r="B20" i="7"/>
  <c r="B17" i="7"/>
  <c r="A20" i="7" l="1"/>
  <c r="B22" i="7"/>
  <c r="B19" i="7"/>
  <c r="C20" i="7"/>
  <c r="A19" i="6"/>
  <c r="B20" i="6"/>
  <c r="A22" i="6"/>
  <c r="C22" i="7" l="1"/>
  <c r="A22" i="7"/>
  <c r="B21" i="7"/>
  <c r="B24" i="7"/>
  <c r="A24" i="6"/>
  <c r="B22" i="6"/>
  <c r="A21" i="6"/>
  <c r="A23" i="6" l="1"/>
  <c r="A26" i="6"/>
  <c r="B24" i="6"/>
  <c r="A24" i="7"/>
  <c r="B26" i="7"/>
  <c r="C24" i="7"/>
  <c r="B23" i="7"/>
  <c r="B25" i="7" l="1"/>
  <c r="B28" i="7"/>
  <c r="A26" i="7"/>
  <c r="C26" i="7"/>
  <c r="A25" i="6"/>
  <c r="B26" i="6"/>
  <c r="A28" i="6"/>
  <c r="A30" i="6" l="1"/>
  <c r="B28" i="6"/>
  <c r="A27" i="6"/>
  <c r="B30" i="7"/>
  <c r="A28" i="7"/>
  <c r="C28" i="7"/>
  <c r="B27" i="7"/>
  <c r="B29" i="7" l="1"/>
  <c r="A30" i="7"/>
  <c r="C30" i="7"/>
  <c r="B32" i="7"/>
  <c r="A32" i="6"/>
  <c r="A29" i="6"/>
  <c r="B30" i="6"/>
  <c r="A31" i="6" l="1"/>
  <c r="B32" i="6"/>
  <c r="A34" i="6"/>
  <c r="C32" i="7"/>
  <c r="B31" i="7"/>
  <c r="A32" i="7"/>
  <c r="B34" i="7"/>
  <c r="B33" i="7" l="1"/>
  <c r="A34" i="7"/>
  <c r="B36" i="7"/>
  <c r="C34" i="7"/>
  <c r="A36" i="6"/>
  <c r="A33" i="6"/>
  <c r="B34" i="6"/>
  <c r="B36" i="6" l="1"/>
  <c r="A38" i="6"/>
  <c r="A35" i="6"/>
  <c r="B38" i="7"/>
  <c r="A36" i="7"/>
  <c r="C36" i="7"/>
  <c r="B35" i="7"/>
  <c r="B40" i="7" l="1"/>
  <c r="C38" i="7"/>
  <c r="A38" i="7"/>
  <c r="B37" i="7"/>
  <c r="B38" i="6"/>
  <c r="A37" i="6"/>
  <c r="A40" i="6"/>
  <c r="B40" i="6" l="1"/>
  <c r="A42" i="6"/>
  <c r="A39" i="6"/>
  <c r="C40" i="7"/>
  <c r="B39" i="7"/>
  <c r="A40" i="7"/>
  <c r="B42" i="7"/>
  <c r="B44" i="7" l="1"/>
  <c r="A42" i="7"/>
  <c r="C42" i="7"/>
  <c r="B41" i="7"/>
  <c r="A41" i="6"/>
  <c r="A44" i="6"/>
  <c r="B42" i="6"/>
  <c r="A46" i="6" l="1"/>
  <c r="B44" i="6"/>
  <c r="A43" i="6"/>
  <c r="A44" i="7"/>
  <c r="C44" i="7"/>
  <c r="B43" i="7"/>
  <c r="B46" i="7"/>
  <c r="A46" i="7" l="1"/>
  <c r="B48" i="7"/>
  <c r="B45" i="7"/>
  <c r="C46" i="7"/>
  <c r="A45" i="6"/>
  <c r="B46" i="6"/>
  <c r="A48" i="6"/>
  <c r="A50" i="6" l="1"/>
  <c r="B48" i="6"/>
  <c r="A47" i="6"/>
  <c r="C48" i="7"/>
  <c r="A48" i="7"/>
  <c r="B47" i="7"/>
  <c r="B50" i="7"/>
  <c r="A50" i="7" l="1"/>
  <c r="B52" i="7"/>
  <c r="B49" i="7"/>
  <c r="C50" i="7"/>
  <c r="A49" i="6"/>
  <c r="B50" i="6"/>
  <c r="A52" i="6"/>
  <c r="B54" i="7" l="1"/>
  <c r="B51" i="7"/>
  <c r="A52" i="7"/>
  <c r="C52" i="7"/>
  <c r="A51" i="6"/>
  <c r="A54" i="6"/>
  <c r="B52" i="6"/>
  <c r="B54" i="6" l="1"/>
  <c r="A56" i="6"/>
  <c r="A53" i="6"/>
  <c r="C54" i="7"/>
  <c r="B56" i="7"/>
  <c r="A54" i="7"/>
  <c r="B53" i="7"/>
  <c r="C56" i="7" l="1"/>
  <c r="B58" i="7"/>
  <c r="B55" i="7"/>
  <c r="A56" i="7"/>
  <c r="B56" i="6"/>
  <c r="A55" i="6"/>
  <c r="A58" i="6"/>
  <c r="A60" i="6" l="1"/>
  <c r="A57" i="6"/>
  <c r="B58" i="6"/>
  <c r="B57" i="7"/>
  <c r="B60" i="7"/>
  <c r="C58" i="7"/>
  <c r="A58" i="7"/>
  <c r="A60" i="7" l="1"/>
  <c r="C60" i="7"/>
  <c r="B62" i="7"/>
  <c r="B59" i="7"/>
  <c r="A59" i="6"/>
  <c r="A62" i="6"/>
  <c r="B60" i="6"/>
  <c r="A64" i="6" l="1"/>
  <c r="B62" i="6"/>
  <c r="A61" i="6"/>
  <c r="B64" i="7"/>
  <c r="C62" i="7"/>
  <c r="B61" i="7"/>
  <c r="A62" i="7"/>
  <c r="B66" i="7" l="1"/>
  <c r="B63" i="7"/>
  <c r="A64" i="7"/>
  <c r="C64" i="7"/>
  <c r="A66" i="6"/>
  <c r="A63" i="6"/>
  <c r="B64" i="6"/>
  <c r="A65" i="6" l="1"/>
  <c r="A68" i="6"/>
  <c r="B66" i="6"/>
  <c r="A66" i="7"/>
  <c r="B65" i="7"/>
  <c r="C66" i="7"/>
  <c r="B68" i="7"/>
  <c r="A68" i="7" l="1"/>
  <c r="C68" i="7"/>
  <c r="B70" i="7"/>
  <c r="B67" i="7"/>
  <c r="B68" i="6"/>
  <c r="A67" i="6"/>
  <c r="B69" i="7" l="1"/>
  <c r="A70" i="7"/>
  <c r="B72" i="7"/>
  <c r="C70" i="7"/>
  <c r="B74" i="7" l="1"/>
  <c r="C72" i="7"/>
  <c r="B71" i="7"/>
  <c r="A72" i="7"/>
  <c r="B76" i="7" l="1"/>
  <c r="B73" i="7"/>
  <c r="A74" i="7"/>
  <c r="C74" i="7"/>
  <c r="B78" i="7" l="1"/>
  <c r="C76" i="7"/>
  <c r="A76" i="7"/>
  <c r="B75" i="7"/>
  <c r="B77" i="7" l="1"/>
  <c r="A78" i="7"/>
  <c r="C78" i="7"/>
  <c r="B80" i="7"/>
  <c r="B82" i="7" l="1"/>
  <c r="B79" i="7"/>
  <c r="C80" i="7"/>
  <c r="A80" i="7"/>
  <c r="C82" i="7" l="1"/>
  <c r="B81" i="7"/>
  <c r="A82" i="7"/>
</calcChain>
</file>

<file path=xl/comments1.xml><?xml version="1.0" encoding="utf-8"?>
<comments xmlns="http://schemas.openxmlformats.org/spreadsheetml/2006/main">
  <authors>
    <author>作成者</author>
  </authors>
  <commentList>
    <comment ref="A4" authorId="0" shapeId="0">
      <text>
        <r>
          <rPr>
            <sz val="9"/>
            <color indexed="81"/>
            <rFont val="ＭＳ Ｐゴシック"/>
            <family val="3"/>
            <charset val="128"/>
          </rPr>
          <t xml:space="preserve">西暦年を数字だけ入力してください。
</t>
        </r>
      </text>
    </comment>
    <comment ref="C4" authorId="0" shapeId="0">
      <text>
        <r>
          <rPr>
            <b/>
            <sz val="9"/>
            <color indexed="81"/>
            <rFont val="ＭＳ Ｐゴシック"/>
            <family val="3"/>
            <charset val="128"/>
          </rPr>
          <t>月を数字だけ入力してください。</t>
        </r>
      </text>
    </comment>
  </commentList>
</comments>
</file>

<file path=xl/comments2.xml><?xml version="1.0" encoding="utf-8"?>
<comments xmlns="http://schemas.openxmlformats.org/spreadsheetml/2006/main">
  <authors>
    <author>作成者</author>
  </authors>
  <commentList>
    <comment ref="B4" authorId="0" shapeId="0">
      <text>
        <r>
          <rPr>
            <sz val="9"/>
            <color indexed="81"/>
            <rFont val="ＭＳ Ｐゴシック"/>
            <family val="3"/>
            <charset val="128"/>
          </rPr>
          <t xml:space="preserve">西暦年を数字だけ入力してください。
</t>
        </r>
      </text>
    </comment>
    <comment ref="D4" authorId="0" shapeId="0">
      <text>
        <r>
          <rPr>
            <b/>
            <sz val="9"/>
            <color indexed="81"/>
            <rFont val="ＭＳ Ｐゴシック"/>
            <family val="3"/>
            <charset val="128"/>
          </rPr>
          <t>月を数字だけ入力してください。</t>
        </r>
      </text>
    </comment>
    <comment ref="E4" authorId="0" shapeId="0">
      <text>
        <r>
          <rPr>
            <b/>
            <sz val="9"/>
            <color indexed="81"/>
            <rFont val="ＭＳ Ｐゴシック"/>
            <family val="3"/>
            <charset val="128"/>
          </rPr>
          <t>日にちを数字だけ入力してください。</t>
        </r>
      </text>
    </comment>
  </commentList>
</comments>
</file>

<file path=xl/sharedStrings.xml><?xml version="1.0" encoding="utf-8"?>
<sst xmlns="http://schemas.openxmlformats.org/spreadsheetml/2006/main" count="516" uniqueCount="28">
  <si>
    <t>土</t>
  </si>
  <si>
    <t>日</t>
  </si>
  <si>
    <t>日付</t>
    <rPh sb="0" eb="2">
      <t>ヒヅケ</t>
    </rPh>
    <phoneticPr fontId="1"/>
  </si>
  <si>
    <t>曜日</t>
    <rPh sb="0" eb="2">
      <t>ヨウビ</t>
    </rPh>
    <phoneticPr fontId="1"/>
  </si>
  <si>
    <t>名称</t>
    <rPh sb="0" eb="2">
      <t>メイショウ</t>
    </rPh>
    <phoneticPr fontId="1"/>
  </si>
  <si>
    <t>休日区分</t>
    <rPh sb="0" eb="2">
      <t>キュウジツ</t>
    </rPh>
    <rPh sb="2" eb="4">
      <t>クブン</t>
    </rPh>
    <phoneticPr fontId="1"/>
  </si>
  <si>
    <t>赤色</t>
    <rPh sb="0" eb="2">
      <t>アカイロ</t>
    </rPh>
    <phoneticPr fontId="1"/>
  </si>
  <si>
    <t>青色</t>
    <rPh sb="0" eb="2">
      <t>アオイロ</t>
    </rPh>
    <phoneticPr fontId="1"/>
  </si>
  <si>
    <t>成人の日</t>
  </si>
  <si>
    <t>建国記念の日</t>
  </si>
  <si>
    <t>春分の日</t>
  </si>
  <si>
    <t>昭和の日</t>
  </si>
  <si>
    <t>憲法記念日</t>
  </si>
  <si>
    <t>みどりの日</t>
  </si>
  <si>
    <t>こどもの日</t>
  </si>
  <si>
    <t>海の日</t>
  </si>
  <si>
    <t>敬老の日</t>
  </si>
  <si>
    <t>秋分の日</t>
  </si>
  <si>
    <t>文化の日</t>
  </si>
  <si>
    <t>勤労感謝の日</t>
  </si>
  <si>
    <t>天皇誕生日</t>
  </si>
  <si>
    <t>元日</t>
  </si>
  <si>
    <t>振替休日</t>
  </si>
  <si>
    <t>国民の休日</t>
  </si>
  <si>
    <t>山の日</t>
  </si>
  <si>
    <t>スケテン for Excel By しら</t>
    <phoneticPr fontId="1"/>
  </si>
  <si>
    <t>休日</t>
  </si>
  <si>
    <t>スポーツの日</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</si>
</sst>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 &quot;月&quot;"/>
    <numFmt numFmtId="177" formatCode="yyyy/mm/dd"/>
    <numFmt numFmtId="178" formatCode="#\ &quot;日～&quot;"/>
    <numFmt numFmtId="179" formatCode="d"/>
  </numFmts>
  <fonts count="18">
    <font>
      <sz val="11"/>
      <name val="ＭＳ Ｐゴシック"/>
      <family val="3"/>
      <charset val="128"/>
    </font>
    <font>
      <sz val="6"/>
      <name val="ＭＳ Ｐゴシック"/>
      <family val="3"/>
      <charset val="128"/>
    </font>
    <font>
      <b/>
      <sz val="9"/>
      <color indexed="81"/>
      <name val="ＭＳ Ｐゴシック"/>
      <family val="3"/>
      <charset val="128"/>
    </font>
    <font>
      <sz val="9"/>
      <name val="ＭＳ Ｐゴシック"/>
      <family val="3"/>
      <charset val="128"/>
    </font>
    <font>
      <b/>
      <sz val="9"/>
      <name val="ＭＳ Ｐゴシック"/>
      <family val="3"/>
      <charset val="128"/>
    </font>
    <font>
      <sz val="9"/>
      <color indexed="81"/>
      <name val="ＭＳ Ｐゴシック"/>
      <family val="3"/>
      <charset val="128"/>
    </font>
    <font>
      <sz val="14"/>
      <color indexed="23"/>
      <name val="Impact"/>
      <family val="2"/>
    </font>
    <font>
      <sz val="8"/>
      <color indexed="55"/>
      <name val="ＭＳ Ｐゴシック"/>
      <family val="3"/>
      <charset val="128"/>
    </font>
    <font>
      <u/>
      <sz val="11"/>
      <color indexed="12"/>
      <name val="ＭＳ Ｐゴシック"/>
      <family val="3"/>
      <charset val="128"/>
    </font>
    <font>
      <sz val="18"/>
      <name val="ＭＳ Ｐゴシック"/>
      <family val="3"/>
      <charset val="128"/>
    </font>
    <font>
      <b/>
      <sz val="16"/>
      <name val="Impact"/>
      <family val="2"/>
    </font>
    <font>
      <b/>
      <sz val="12"/>
      <name val="Impact"/>
      <family val="2"/>
    </font>
    <font>
      <b/>
      <sz val="12"/>
      <name val="ＭＳ Ｐゴシック"/>
      <family val="3"/>
      <charset val="128"/>
    </font>
    <font>
      <sz val="12"/>
      <name val="Impact"/>
      <family val="2"/>
    </font>
    <font>
      <b/>
      <sz val="11"/>
      <name val="ＭＳ Ｐゴシック"/>
      <family val="3"/>
      <charset val="128"/>
    </font>
    <font>
      <sz val="11"/>
      <name val="ＭＳ Ｐゴシック"/>
      <family val="3"/>
      <charset val="128"/>
    </font>
    <font>
      <sz val="11"/>
      <color indexed="23"/>
      <name val="ＭＳ Ｐゴシック"/>
      <family val="3"/>
      <charset val="128"/>
    </font>
    <font>
      <sz val="11"/>
      <color theme="1" tint="0.499984740745262"/>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9"/>
        <bgColor indexed="64"/>
      </patternFill>
    </fill>
    <fill>
      <patternFill patternType="solid">
        <fgColor indexed="2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diagonal/>
    </border>
    <border>
      <left/>
      <right/>
      <top style="thin">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top"/>
      <protection locked="0"/>
    </xf>
  </cellStyleXfs>
  <cellXfs count="58">
    <xf numFmtId="0" fontId="0" fillId="0" borderId="0" xfId="0">
      <alignment vertical="center"/>
    </xf>
    <xf numFmtId="0" fontId="0" fillId="2" borderId="1" xfId="0" applyFill="1" applyBorder="1" applyAlignment="1">
      <alignment horizontal="center" vertical="center"/>
    </xf>
    <xf numFmtId="0" fontId="0" fillId="0" borderId="1" xfId="0" applyBorder="1" applyAlignment="1" applyProtection="1">
      <alignment horizontal="center" vertical="center"/>
      <protection locked="0"/>
    </xf>
    <xf numFmtId="0" fontId="3" fillId="0" borderId="0" xfId="0" applyFont="1" applyAlignment="1">
      <alignment horizontal="center" vertical="center"/>
    </xf>
    <xf numFmtId="49" fontId="3" fillId="0" borderId="0" xfId="0" applyNumberFormat="1" applyFont="1">
      <alignment vertical="center"/>
    </xf>
    <xf numFmtId="49" fontId="3" fillId="0" borderId="0" xfId="0" applyNumberFormat="1" applyFont="1" applyAlignment="1">
      <alignment horizontal="center" vertical="center"/>
    </xf>
    <xf numFmtId="0" fontId="3" fillId="0" borderId="0" xfId="0" applyFont="1">
      <alignment vertical="center"/>
    </xf>
    <xf numFmtId="177"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49" fontId="4" fillId="3" borderId="1" xfId="0" applyNumberFormat="1" applyFont="1" applyFill="1" applyBorder="1" applyAlignment="1">
      <alignment horizontal="center" vertical="center"/>
    </xf>
    <xf numFmtId="0" fontId="3" fillId="0" borderId="2" xfId="0" applyFont="1" applyBorder="1" applyAlignment="1">
      <alignment horizontal="center" vertical="center"/>
    </xf>
    <xf numFmtId="49" fontId="3" fillId="0" borderId="2" xfId="0" applyNumberFormat="1" applyFont="1" applyBorder="1" applyAlignment="1" applyProtection="1">
      <alignment horizontal="center" vertical="center"/>
      <protection locked="0"/>
    </xf>
    <xf numFmtId="49" fontId="3" fillId="0" borderId="3" xfId="0" applyNumberFormat="1" applyFont="1" applyBorder="1" applyProtection="1">
      <alignment vertical="center"/>
      <protection locked="0"/>
    </xf>
    <xf numFmtId="49" fontId="3" fillId="0" borderId="3" xfId="0" applyNumberFormat="1" applyFont="1" applyBorder="1" applyAlignment="1" applyProtection="1">
      <alignment horizontal="center" vertical="center"/>
      <protection locked="0"/>
    </xf>
    <xf numFmtId="177" fontId="3" fillId="0" borderId="0" xfId="0" applyNumberFormat="1" applyFont="1" applyAlignment="1">
      <alignment horizontal="center" vertical="center"/>
    </xf>
    <xf numFmtId="0" fontId="9" fillId="0" borderId="0" xfId="0" applyFont="1" applyProtection="1">
      <alignment vertical="center"/>
      <protection locked="0"/>
    </xf>
    <xf numFmtId="179" fontId="11" fillId="0" borderId="4" xfId="0" applyNumberFormat="1" applyFont="1" applyBorder="1" applyAlignment="1"/>
    <xf numFmtId="0" fontId="3" fillId="4" borderId="2" xfId="0" applyFont="1" applyFill="1" applyBorder="1" applyAlignment="1">
      <alignment horizontal="center" vertical="center"/>
    </xf>
    <xf numFmtId="49" fontId="3" fillId="4" borderId="3" xfId="0" applyNumberFormat="1" applyFont="1" applyFill="1" applyBorder="1" applyProtection="1">
      <alignment vertical="center"/>
      <protection locked="0"/>
    </xf>
    <xf numFmtId="49" fontId="3" fillId="4" borderId="3" xfId="0" applyNumberFormat="1" applyFont="1" applyFill="1" applyBorder="1" applyAlignment="1" applyProtection="1">
      <alignment horizontal="center" vertical="center"/>
      <protection locked="0"/>
    </xf>
    <xf numFmtId="176" fontId="10" fillId="0" borderId="0" xfId="0" applyNumberFormat="1" applyFont="1" applyBorder="1" applyAlignment="1" applyProtection="1">
      <alignment horizontal="center" vertical="center"/>
      <protection locked="0"/>
    </xf>
    <xf numFmtId="0" fontId="3" fillId="0" borderId="5" xfId="0" applyFont="1" applyBorder="1" applyAlignment="1"/>
    <xf numFmtId="179" fontId="11" fillId="0" borderId="4" xfId="0" applyNumberFormat="1" applyFont="1" applyBorder="1" applyAlignment="1" applyProtection="1"/>
    <xf numFmtId="0" fontId="3" fillId="0" borderId="5" xfId="0" applyFont="1" applyBorder="1" applyAlignment="1" applyProtection="1"/>
    <xf numFmtId="0" fontId="12" fillId="5" borderId="1" xfId="0" applyFont="1" applyFill="1" applyBorder="1" applyAlignment="1" applyProtection="1">
      <alignment horizontal="center" vertical="center"/>
      <protection locked="0"/>
    </xf>
    <xf numFmtId="0" fontId="3" fillId="0" borderId="6" xfId="0" applyFont="1" applyBorder="1">
      <alignment vertical="center"/>
    </xf>
    <xf numFmtId="176" fontId="13" fillId="0" borderId="6" xfId="0" applyNumberFormat="1" applyFont="1" applyBorder="1">
      <alignment vertical="center"/>
    </xf>
    <xf numFmtId="176" fontId="10" fillId="0" borderId="0" xfId="0" applyNumberFormat="1" applyFont="1" applyBorder="1" applyAlignment="1" applyProtection="1">
      <alignment horizontal="center"/>
      <protection locked="0"/>
    </xf>
    <xf numFmtId="178" fontId="11" fillId="0" borderId="0" xfId="0" applyNumberFormat="1" applyFont="1" applyBorder="1" applyAlignment="1" applyProtection="1">
      <alignment horizontal="left"/>
      <protection locked="0"/>
    </xf>
    <xf numFmtId="179" fontId="11" fillId="0" borderId="6" xfId="0" applyNumberFormat="1" applyFont="1" applyBorder="1" applyAlignment="1" applyProtection="1"/>
    <xf numFmtId="0" fontId="3" fillId="0" borderId="0" xfId="0" applyFont="1" applyBorder="1" applyAlignment="1" applyProtection="1"/>
    <xf numFmtId="0" fontId="3" fillId="0" borderId="7" xfId="0" applyFont="1" applyBorder="1">
      <alignment vertical="center"/>
    </xf>
    <xf numFmtId="179" fontId="11" fillId="0" borderId="6" xfId="0" applyNumberFormat="1" applyFont="1" applyBorder="1" applyAlignment="1"/>
    <xf numFmtId="0" fontId="3" fillId="0" borderId="0" xfId="0" applyFont="1" applyBorder="1" applyAlignment="1"/>
    <xf numFmtId="177" fontId="3" fillId="0" borderId="2" xfId="0" applyNumberFormat="1" applyFont="1" applyBorder="1" applyAlignment="1" applyProtection="1">
      <alignment horizontal="center" vertical="center"/>
      <protection locked="0"/>
    </xf>
    <xf numFmtId="49" fontId="3" fillId="0" borderId="2" xfId="0" applyNumberFormat="1" applyFont="1" applyBorder="1" applyProtection="1">
      <alignment vertical="center"/>
      <protection locked="0"/>
    </xf>
    <xf numFmtId="177" fontId="3" fillId="0" borderId="3" xfId="0" applyNumberFormat="1" applyFont="1" applyBorder="1" applyAlignment="1" applyProtection="1">
      <alignment horizontal="center" vertical="center"/>
      <protection locked="0"/>
    </xf>
    <xf numFmtId="177" fontId="3" fillId="4" borderId="2" xfId="0" applyNumberFormat="1" applyFont="1" applyFill="1" applyBorder="1" applyAlignment="1" applyProtection="1">
      <alignment horizontal="center" vertical="center"/>
      <protection locked="0"/>
    </xf>
    <xf numFmtId="0" fontId="17" fillId="0" borderId="0" xfId="1" applyFont="1" applyAlignment="1" applyProtection="1">
      <alignment horizontal="left" vertical="center"/>
    </xf>
    <xf numFmtId="0" fontId="16" fillId="0" borderId="0" xfId="1" applyFont="1" applyFill="1" applyBorder="1" applyAlignment="1" applyProtection="1">
      <alignment horizontal="left" vertical="center"/>
    </xf>
    <xf numFmtId="0" fontId="14" fillId="5" borderId="1" xfId="0" applyNumberFormat="1" applyFont="1" applyFill="1" applyBorder="1" applyAlignment="1" applyProtection="1">
      <alignment horizontal="center" vertical="center"/>
      <protection locked="0"/>
    </xf>
    <xf numFmtId="0" fontId="7" fillId="0" borderId="14" xfId="0" applyFont="1" applyBorder="1" applyAlignment="1" applyProtection="1">
      <alignment vertical="center" shrinkToFit="1"/>
    </xf>
    <xf numFmtId="0" fontId="0" fillId="0" borderId="8" xfId="0" applyBorder="1" applyAlignment="1" applyProtection="1">
      <alignment vertical="center" shrinkToFit="1"/>
    </xf>
    <xf numFmtId="0" fontId="3" fillId="0" borderId="8"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6" fillId="0" borderId="0" xfId="0" applyFont="1" applyBorder="1" applyAlignment="1" applyProtection="1">
      <alignment horizontal="right" vertical="center"/>
      <protection locked="0"/>
    </xf>
    <xf numFmtId="0" fontId="3" fillId="0" borderId="10"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7" fillId="0" borderId="6" xfId="0" applyFont="1" applyBorder="1" applyAlignment="1">
      <alignment vertical="center" shrinkToFit="1"/>
    </xf>
    <xf numFmtId="0" fontId="0" fillId="0" borderId="12" xfId="0" applyBorder="1" applyAlignment="1">
      <alignment vertical="center" shrinkToFit="1"/>
    </xf>
    <xf numFmtId="0" fontId="3" fillId="0" borderId="12" xfId="0" applyFont="1" applyBorder="1" applyAlignment="1" applyProtection="1">
      <alignment vertical="center" wrapText="1"/>
      <protection locked="0"/>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3" fillId="0" borderId="13" xfId="0" applyFont="1" applyBorder="1" applyAlignment="1" applyProtection="1">
      <alignment vertical="center" wrapText="1"/>
      <protection locked="0"/>
    </xf>
    <xf numFmtId="0" fontId="14" fillId="5" borderId="15" xfId="0" applyNumberFormat="1" applyFont="1" applyFill="1" applyBorder="1" applyAlignment="1" applyProtection="1">
      <alignment horizontal="center" vertical="center"/>
      <protection locked="0"/>
    </xf>
    <xf numFmtId="0" fontId="15" fillId="0" borderId="16" xfId="0" applyNumberFormat="1" applyFont="1" applyBorder="1" applyAlignment="1">
      <alignment horizontal="center" vertical="center"/>
    </xf>
    <xf numFmtId="0" fontId="15" fillId="0" borderId="17" xfId="0" applyNumberFormat="1" applyFont="1" applyBorder="1" applyAlignment="1">
      <alignment horizontal="center" vertical="center"/>
    </xf>
    <xf numFmtId="0" fontId="6" fillId="0" borderId="0" xfId="0" applyFont="1" applyBorder="1" applyAlignment="1" applyProtection="1">
      <alignment horizontal="right"/>
      <protection locked="0"/>
    </xf>
  </cellXfs>
  <cellStyles count="2">
    <cellStyle name="ハイパーリンク" xfId="1" builtinId="8"/>
    <cellStyle name="標準" xfId="0" builtinId="0"/>
  </cellStyles>
  <dxfs count="17">
    <dxf>
      <border>
        <top style="hair">
          <color indexed="64"/>
        </top>
      </border>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iland.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iland.jp/"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69"/>
  <sheetViews>
    <sheetView showGridLines="0" showZeros="0" tabSelected="1" workbookViewId="0"/>
  </sheetViews>
  <sheetFormatPr defaultRowHeight="13.5" customHeight="1"/>
  <cols>
    <col min="1" max="1" width="6.625" style="6" customWidth="1"/>
    <col min="2" max="2" width="3.625" style="6" customWidth="1"/>
    <col min="3" max="6" width="22.625" style="6" customWidth="1"/>
    <col min="7" max="16384" width="9" style="6"/>
  </cols>
  <sheetData>
    <row r="1" spans="1:6" ht="13.5" customHeight="1">
      <c r="C1" s="1" t="s">
        <v>6</v>
      </c>
      <c r="D1" s="1" t="s">
        <v>7</v>
      </c>
      <c r="F1" s="39" t="s">
        <v>25</v>
      </c>
    </row>
    <row r="2" spans="1:6" ht="13.5" customHeight="1">
      <c r="C2" s="2" t="s">
        <v>1</v>
      </c>
      <c r="D2" s="2" t="s">
        <v>0</v>
      </c>
      <c r="F2" s="38"/>
    </row>
    <row r="3" spans="1:6" ht="13.5" customHeight="1">
      <c r="F3" s="38"/>
    </row>
    <row r="4" spans="1:6" ht="21.95" customHeight="1">
      <c r="A4" s="45">
        <v>2024</v>
      </c>
      <c r="B4" s="45"/>
      <c r="C4" s="20">
        <v>7</v>
      </c>
      <c r="D4" s="15"/>
      <c r="E4" s="15"/>
      <c r="F4" s="15"/>
    </row>
    <row r="6" spans="1:6" ht="21.95" customHeight="1">
      <c r="A6" s="51"/>
      <c r="B6" s="52"/>
      <c r="C6" s="24"/>
      <c r="D6" s="24"/>
      <c r="E6" s="24"/>
      <c r="F6" s="24"/>
    </row>
    <row r="7" spans="1:6" ht="11.25" customHeight="1">
      <c r="A7" s="48" t="str">
        <f>IF(ISNA(VLOOKUP(A8,休日,3,FALSE)),"",VLOOKUP(A8,休日,3,FALSE))</f>
        <v/>
      </c>
      <c r="B7" s="49"/>
      <c r="C7" s="46"/>
      <c r="D7" s="50"/>
      <c r="E7" s="50"/>
      <c r="F7" s="50"/>
    </row>
    <row r="8" spans="1:6" ht="17.25" customHeight="1">
      <c r="A8" s="16">
        <f>DATE(A$4,C$4,1)</f>
        <v>45474</v>
      </c>
      <c r="B8" s="21" t="str">
        <f>TEXT(A8,"aaa")</f>
        <v>月</v>
      </c>
      <c r="C8" s="47"/>
      <c r="D8" s="44"/>
      <c r="E8" s="44"/>
      <c r="F8" s="44"/>
    </row>
    <row r="9" spans="1:6" ht="11.25" customHeight="1">
      <c r="A9" s="41" t="str">
        <f>IF(ISNA(VLOOKUP(A10,休日,3,FALSE)),"",VLOOKUP(A10,休日,3,FALSE))</f>
        <v/>
      </c>
      <c r="B9" s="42"/>
      <c r="C9" s="46"/>
      <c r="D9" s="43"/>
      <c r="E9" s="43"/>
      <c r="F9" s="43"/>
    </row>
    <row r="10" spans="1:6" ht="17.25" customHeight="1">
      <c r="A10" s="22">
        <f>A8+1</f>
        <v>45475</v>
      </c>
      <c r="B10" s="23" t="str">
        <f>TEXT(A10,"aaa")</f>
        <v>火</v>
      </c>
      <c r="C10" s="47"/>
      <c r="D10" s="44"/>
      <c r="E10" s="44"/>
      <c r="F10" s="44"/>
    </row>
    <row r="11" spans="1:6" ht="11.25" customHeight="1">
      <c r="A11" s="41" t="str">
        <f>IF(ISNA(VLOOKUP(A12,休日,3,FALSE)),"",VLOOKUP(A12,休日,3,FALSE))</f>
        <v/>
      </c>
      <c r="B11" s="42"/>
      <c r="C11" s="53"/>
      <c r="D11" s="43"/>
      <c r="E11" s="43"/>
      <c r="F11" s="43"/>
    </row>
    <row r="12" spans="1:6" ht="17.25" customHeight="1">
      <c r="A12" s="22">
        <f>A10+1</f>
        <v>45476</v>
      </c>
      <c r="B12" s="23" t="str">
        <f>TEXT(A12,"aaa")</f>
        <v>水</v>
      </c>
      <c r="C12" s="47"/>
      <c r="D12" s="44"/>
      <c r="E12" s="44"/>
      <c r="F12" s="44"/>
    </row>
    <row r="13" spans="1:6" ht="11.25" customHeight="1">
      <c r="A13" s="41" t="str">
        <f>IF(ISNA(VLOOKUP(A14,休日,3,FALSE)),"",VLOOKUP(A14,休日,3,FALSE))</f>
        <v/>
      </c>
      <c r="B13" s="42"/>
      <c r="C13" s="53"/>
      <c r="D13" s="43"/>
      <c r="E13" s="43"/>
      <c r="F13" s="43"/>
    </row>
    <row r="14" spans="1:6" ht="17.25" customHeight="1">
      <c r="A14" s="22">
        <f>A12+1</f>
        <v>45477</v>
      </c>
      <c r="B14" s="23" t="str">
        <f>TEXT(A14,"aaa")</f>
        <v>木</v>
      </c>
      <c r="C14" s="47"/>
      <c r="D14" s="44"/>
      <c r="E14" s="44"/>
      <c r="F14" s="44"/>
    </row>
    <row r="15" spans="1:6" ht="11.25" customHeight="1">
      <c r="A15" s="41" t="str">
        <f>IF(ISNA(VLOOKUP(A16,休日,3,FALSE)),"",VLOOKUP(A16,休日,3,FALSE))</f>
        <v/>
      </c>
      <c r="B15" s="42"/>
      <c r="C15" s="53"/>
      <c r="D15" s="43"/>
      <c r="E15" s="43"/>
      <c r="F15" s="43"/>
    </row>
    <row r="16" spans="1:6" ht="17.25" customHeight="1">
      <c r="A16" s="22">
        <f>A14+1</f>
        <v>45478</v>
      </c>
      <c r="B16" s="23" t="str">
        <f>TEXT(A16,"aaa")</f>
        <v>金</v>
      </c>
      <c r="C16" s="47"/>
      <c r="D16" s="44"/>
      <c r="E16" s="44"/>
      <c r="F16" s="44"/>
    </row>
    <row r="17" spans="1:6" ht="11.25" customHeight="1">
      <c r="A17" s="41" t="str">
        <f>IF(ISNA(VLOOKUP(A18,休日,3,FALSE)),"",VLOOKUP(A18,休日,3,FALSE))</f>
        <v/>
      </c>
      <c r="B17" s="42"/>
      <c r="C17" s="53"/>
      <c r="D17" s="43"/>
      <c r="E17" s="43"/>
      <c r="F17" s="43"/>
    </row>
    <row r="18" spans="1:6" ht="17.25" customHeight="1">
      <c r="A18" s="22">
        <f>A16+1</f>
        <v>45479</v>
      </c>
      <c r="B18" s="23" t="str">
        <f>TEXT(A18,"aaa")</f>
        <v>土</v>
      </c>
      <c r="C18" s="47"/>
      <c r="D18" s="44"/>
      <c r="E18" s="44"/>
      <c r="F18" s="44"/>
    </row>
    <row r="19" spans="1:6" ht="11.25" customHeight="1">
      <c r="A19" s="41" t="str">
        <f>IF(ISNA(VLOOKUP(A20,休日,3,FALSE)),"",VLOOKUP(A20,休日,3,FALSE))</f>
        <v/>
      </c>
      <c r="B19" s="42"/>
      <c r="C19" s="53"/>
      <c r="D19" s="43"/>
      <c r="E19" s="43"/>
      <c r="F19" s="43"/>
    </row>
    <row r="20" spans="1:6" ht="17.25" customHeight="1">
      <c r="A20" s="22">
        <f>A18+1</f>
        <v>45480</v>
      </c>
      <c r="B20" s="23" t="str">
        <f>TEXT(A20,"aaa")</f>
        <v>日</v>
      </c>
      <c r="C20" s="47"/>
      <c r="D20" s="44"/>
      <c r="E20" s="44"/>
      <c r="F20" s="44"/>
    </row>
    <row r="21" spans="1:6" ht="11.25" customHeight="1">
      <c r="A21" s="41" t="str">
        <f>IF(ISNA(VLOOKUP(A22,休日,3,FALSE)),"",VLOOKUP(A22,休日,3,FALSE))</f>
        <v/>
      </c>
      <c r="B21" s="42"/>
      <c r="C21" s="53"/>
      <c r="D21" s="43"/>
      <c r="E21" s="43"/>
      <c r="F21" s="43"/>
    </row>
    <row r="22" spans="1:6" ht="17.25" customHeight="1">
      <c r="A22" s="22">
        <f>A20+1</f>
        <v>45481</v>
      </c>
      <c r="B22" s="23" t="str">
        <f>TEXT(A22,"aaa")</f>
        <v>月</v>
      </c>
      <c r="C22" s="47"/>
      <c r="D22" s="44"/>
      <c r="E22" s="44"/>
      <c r="F22" s="44"/>
    </row>
    <row r="23" spans="1:6" ht="11.25" customHeight="1">
      <c r="A23" s="41" t="str">
        <f>IF(ISNA(VLOOKUP(A24,休日,3,FALSE)),"",VLOOKUP(A24,休日,3,FALSE))</f>
        <v/>
      </c>
      <c r="B23" s="42"/>
      <c r="C23" s="53"/>
      <c r="D23" s="43"/>
      <c r="E23" s="43"/>
      <c r="F23" s="43"/>
    </row>
    <row r="24" spans="1:6" ht="17.25" customHeight="1">
      <c r="A24" s="22">
        <f>A22+1</f>
        <v>45482</v>
      </c>
      <c r="B24" s="23" t="str">
        <f>TEXT(A24,"aaa")</f>
        <v>火</v>
      </c>
      <c r="C24" s="47"/>
      <c r="D24" s="44"/>
      <c r="E24" s="44"/>
      <c r="F24" s="44"/>
    </row>
    <row r="25" spans="1:6" ht="11.25" customHeight="1">
      <c r="A25" s="41" t="str">
        <f>IF(ISNA(VLOOKUP(A26,休日,3,FALSE)),"",VLOOKUP(A26,休日,3,FALSE))</f>
        <v/>
      </c>
      <c r="B25" s="42"/>
      <c r="C25" s="53"/>
      <c r="D25" s="43"/>
      <c r="E25" s="43"/>
      <c r="F25" s="43"/>
    </row>
    <row r="26" spans="1:6" ht="17.25" customHeight="1">
      <c r="A26" s="22">
        <f>A24+1</f>
        <v>45483</v>
      </c>
      <c r="B26" s="23" t="str">
        <f>TEXT(A26,"aaa")</f>
        <v>水</v>
      </c>
      <c r="C26" s="47"/>
      <c r="D26" s="44"/>
      <c r="E26" s="44"/>
      <c r="F26" s="44"/>
    </row>
    <row r="27" spans="1:6" ht="11.25" customHeight="1">
      <c r="A27" s="41" t="str">
        <f>IF(ISNA(VLOOKUP(A28,休日,3,FALSE)),"",VLOOKUP(A28,休日,3,FALSE))</f>
        <v/>
      </c>
      <c r="B27" s="42"/>
      <c r="C27" s="53"/>
      <c r="D27" s="43"/>
      <c r="E27" s="43"/>
      <c r="F27" s="43"/>
    </row>
    <row r="28" spans="1:6" ht="17.25" customHeight="1">
      <c r="A28" s="22">
        <f>A26+1</f>
        <v>45484</v>
      </c>
      <c r="B28" s="23" t="str">
        <f>TEXT(A28,"aaa")</f>
        <v>木</v>
      </c>
      <c r="C28" s="47"/>
      <c r="D28" s="44"/>
      <c r="E28" s="44"/>
      <c r="F28" s="44"/>
    </row>
    <row r="29" spans="1:6" ht="11.25" customHeight="1">
      <c r="A29" s="41" t="str">
        <f>IF(ISNA(VLOOKUP(A30,休日,3,FALSE)),"",VLOOKUP(A30,休日,3,FALSE))</f>
        <v/>
      </c>
      <c r="B29" s="42"/>
      <c r="C29" s="53"/>
      <c r="D29" s="43"/>
      <c r="E29" s="43"/>
      <c r="F29" s="43"/>
    </row>
    <row r="30" spans="1:6" ht="17.25" customHeight="1">
      <c r="A30" s="22">
        <f>A28+1</f>
        <v>45485</v>
      </c>
      <c r="B30" s="23" t="str">
        <f>TEXT(A30,"aaa")</f>
        <v>金</v>
      </c>
      <c r="C30" s="47"/>
      <c r="D30" s="44"/>
      <c r="E30" s="44"/>
      <c r="F30" s="44"/>
    </row>
    <row r="31" spans="1:6" ht="11.25" customHeight="1">
      <c r="A31" s="41" t="str">
        <f>IF(ISNA(VLOOKUP(A32,休日,3,FALSE)),"",VLOOKUP(A32,休日,3,FALSE))</f>
        <v/>
      </c>
      <c r="B31" s="42"/>
      <c r="C31" s="53"/>
      <c r="D31" s="43"/>
      <c r="E31" s="43"/>
      <c r="F31" s="43"/>
    </row>
    <row r="32" spans="1:6" ht="17.25" customHeight="1">
      <c r="A32" s="22">
        <f>A30+1</f>
        <v>45486</v>
      </c>
      <c r="B32" s="23" t="str">
        <f>TEXT(A32,"aaa")</f>
        <v>土</v>
      </c>
      <c r="C32" s="47"/>
      <c r="D32" s="44"/>
      <c r="E32" s="44"/>
      <c r="F32" s="44"/>
    </row>
    <row r="33" spans="1:6" ht="11.25" customHeight="1">
      <c r="A33" s="41" t="str">
        <f>IF(ISNA(VLOOKUP(A34,休日,3,FALSE)),"",VLOOKUP(A34,休日,3,FALSE))</f>
        <v/>
      </c>
      <c r="B33" s="42"/>
      <c r="C33" s="53"/>
      <c r="D33" s="43"/>
      <c r="E33" s="43"/>
      <c r="F33" s="43"/>
    </row>
    <row r="34" spans="1:6" ht="17.25" customHeight="1">
      <c r="A34" s="22">
        <f>A32+1</f>
        <v>45487</v>
      </c>
      <c r="B34" s="23" t="str">
        <f>TEXT(A34,"aaa")</f>
        <v>日</v>
      </c>
      <c r="C34" s="47"/>
      <c r="D34" s="44"/>
      <c r="E34" s="44"/>
      <c r="F34" s="44"/>
    </row>
    <row r="35" spans="1:6" ht="11.25" customHeight="1">
      <c r="A35" s="41" t="str">
        <f>IF(ISNA(VLOOKUP(A36,休日,3,FALSE)),"",VLOOKUP(A36,休日,3,FALSE))</f>
        <v>海の日</v>
      </c>
      <c r="B35" s="42"/>
      <c r="C35" s="53"/>
      <c r="D35" s="43"/>
      <c r="E35" s="43"/>
      <c r="F35" s="43"/>
    </row>
    <row r="36" spans="1:6" ht="17.25" customHeight="1">
      <c r="A36" s="22">
        <f>A34+1</f>
        <v>45488</v>
      </c>
      <c r="B36" s="23" t="str">
        <f>TEXT(A36,"aaa")</f>
        <v>月</v>
      </c>
      <c r="C36" s="47"/>
      <c r="D36" s="44"/>
      <c r="E36" s="44"/>
      <c r="F36" s="44"/>
    </row>
    <row r="37" spans="1:6" ht="11.25" customHeight="1">
      <c r="A37" s="41" t="str">
        <f>IF(ISNA(VLOOKUP(A38,休日,3,FALSE)),"",VLOOKUP(A38,休日,3,FALSE))</f>
        <v/>
      </c>
      <c r="B37" s="42"/>
      <c r="C37" s="53"/>
      <c r="D37" s="43"/>
      <c r="E37" s="43"/>
      <c r="F37" s="43"/>
    </row>
    <row r="38" spans="1:6" ht="17.25" customHeight="1">
      <c r="A38" s="22">
        <f>A36+1</f>
        <v>45489</v>
      </c>
      <c r="B38" s="23" t="str">
        <f>TEXT(A38,"aaa")</f>
        <v>火</v>
      </c>
      <c r="C38" s="47"/>
      <c r="D38" s="44"/>
      <c r="E38" s="44"/>
      <c r="F38" s="44"/>
    </row>
    <row r="39" spans="1:6" ht="11.25" customHeight="1">
      <c r="A39" s="41" t="str">
        <f>IF(ISNA(VLOOKUP(A40,休日,3,FALSE)),"",VLOOKUP(A40,休日,3,FALSE))</f>
        <v/>
      </c>
      <c r="B39" s="42"/>
      <c r="C39" s="53"/>
      <c r="D39" s="43"/>
      <c r="E39" s="43"/>
      <c r="F39" s="43"/>
    </row>
    <row r="40" spans="1:6" ht="17.25" customHeight="1">
      <c r="A40" s="22">
        <f>A38+1</f>
        <v>45490</v>
      </c>
      <c r="B40" s="23" t="str">
        <f>TEXT(A40,"aaa")</f>
        <v>水</v>
      </c>
      <c r="C40" s="47"/>
      <c r="D40" s="44"/>
      <c r="E40" s="44"/>
      <c r="F40" s="44"/>
    </row>
    <row r="41" spans="1:6" ht="11.25" customHeight="1">
      <c r="A41" s="41" t="str">
        <f>IF(ISNA(VLOOKUP(A42,休日,3,FALSE)),"",VLOOKUP(A42,休日,3,FALSE))</f>
        <v/>
      </c>
      <c r="B41" s="42"/>
      <c r="C41" s="53"/>
      <c r="D41" s="43"/>
      <c r="E41" s="43"/>
      <c r="F41" s="43"/>
    </row>
    <row r="42" spans="1:6" ht="17.25" customHeight="1">
      <c r="A42" s="22">
        <f>A40+1</f>
        <v>45491</v>
      </c>
      <c r="B42" s="23" t="str">
        <f>TEXT(A42,"aaa")</f>
        <v>木</v>
      </c>
      <c r="C42" s="47"/>
      <c r="D42" s="44"/>
      <c r="E42" s="44"/>
      <c r="F42" s="44"/>
    </row>
    <row r="43" spans="1:6" ht="11.25" customHeight="1">
      <c r="A43" s="41" t="str">
        <f>IF(ISNA(VLOOKUP(A44,休日,3,FALSE)),"",VLOOKUP(A44,休日,3,FALSE))</f>
        <v/>
      </c>
      <c r="B43" s="42"/>
      <c r="C43" s="53"/>
      <c r="D43" s="43"/>
      <c r="E43" s="43"/>
      <c r="F43" s="43"/>
    </row>
    <row r="44" spans="1:6" ht="17.25" customHeight="1">
      <c r="A44" s="22">
        <f>A42+1</f>
        <v>45492</v>
      </c>
      <c r="B44" s="23" t="str">
        <f>TEXT(A44,"aaa")</f>
        <v>金</v>
      </c>
      <c r="C44" s="47"/>
      <c r="D44" s="44"/>
      <c r="E44" s="44"/>
      <c r="F44" s="44"/>
    </row>
    <row r="45" spans="1:6" ht="11.25" customHeight="1">
      <c r="A45" s="41" t="str">
        <f>IF(ISNA(VLOOKUP(A46,休日,3,FALSE)),"",VLOOKUP(A46,休日,3,FALSE))</f>
        <v/>
      </c>
      <c r="B45" s="42"/>
      <c r="C45" s="53"/>
      <c r="D45" s="43"/>
      <c r="E45" s="43"/>
      <c r="F45" s="43"/>
    </row>
    <row r="46" spans="1:6" ht="17.25" customHeight="1">
      <c r="A46" s="22">
        <f>A44+1</f>
        <v>45493</v>
      </c>
      <c r="B46" s="23" t="str">
        <f>TEXT(A46,"aaa")</f>
        <v>土</v>
      </c>
      <c r="C46" s="47"/>
      <c r="D46" s="44"/>
      <c r="E46" s="44"/>
      <c r="F46" s="44"/>
    </row>
    <row r="47" spans="1:6" ht="11.25" customHeight="1">
      <c r="A47" s="41" t="str">
        <f>IF(ISNA(VLOOKUP(A48,休日,3,FALSE)),"",VLOOKUP(A48,休日,3,FALSE))</f>
        <v/>
      </c>
      <c r="B47" s="42"/>
      <c r="C47" s="53"/>
      <c r="D47" s="43"/>
      <c r="E47" s="43"/>
      <c r="F47" s="43"/>
    </row>
    <row r="48" spans="1:6" ht="17.25" customHeight="1">
      <c r="A48" s="22">
        <f>A46+1</f>
        <v>45494</v>
      </c>
      <c r="B48" s="23" t="str">
        <f>TEXT(A48,"aaa")</f>
        <v>日</v>
      </c>
      <c r="C48" s="47"/>
      <c r="D48" s="44"/>
      <c r="E48" s="44"/>
      <c r="F48" s="44"/>
    </row>
    <row r="49" spans="1:6" ht="11.25" customHeight="1">
      <c r="A49" s="41" t="str">
        <f>IF(ISNA(VLOOKUP(A50,休日,3,FALSE)),"",VLOOKUP(A50,休日,3,FALSE))</f>
        <v/>
      </c>
      <c r="B49" s="42"/>
      <c r="C49" s="53"/>
      <c r="D49" s="43"/>
      <c r="E49" s="43"/>
      <c r="F49" s="43"/>
    </row>
    <row r="50" spans="1:6" ht="17.25" customHeight="1">
      <c r="A50" s="22">
        <f>A48+1</f>
        <v>45495</v>
      </c>
      <c r="B50" s="23" t="str">
        <f>TEXT(A50,"aaa")</f>
        <v>月</v>
      </c>
      <c r="C50" s="47"/>
      <c r="D50" s="44"/>
      <c r="E50" s="44"/>
      <c r="F50" s="44"/>
    </row>
    <row r="51" spans="1:6" ht="11.25" customHeight="1">
      <c r="A51" s="41" t="str">
        <f>IF(ISNA(VLOOKUP(A52,休日,3,FALSE)),"",VLOOKUP(A52,休日,3,FALSE))</f>
        <v/>
      </c>
      <c r="B51" s="42"/>
      <c r="C51" s="53"/>
      <c r="D51" s="43"/>
      <c r="E51" s="43"/>
      <c r="F51" s="43"/>
    </row>
    <row r="52" spans="1:6" ht="17.25" customHeight="1">
      <c r="A52" s="22">
        <f>A50+1</f>
        <v>45496</v>
      </c>
      <c r="B52" s="23" t="str">
        <f>TEXT(A52,"aaa")</f>
        <v>火</v>
      </c>
      <c r="C52" s="47"/>
      <c r="D52" s="44"/>
      <c r="E52" s="44"/>
      <c r="F52" s="44"/>
    </row>
    <row r="53" spans="1:6" ht="11.25" customHeight="1">
      <c r="A53" s="41" t="str">
        <f>IF(ISNA(VLOOKUP(A54,休日,3,FALSE)),"",VLOOKUP(A54,休日,3,FALSE))</f>
        <v/>
      </c>
      <c r="B53" s="42"/>
      <c r="C53" s="53"/>
      <c r="D53" s="43"/>
      <c r="E53" s="43"/>
      <c r="F53" s="43"/>
    </row>
    <row r="54" spans="1:6" ht="17.25" customHeight="1">
      <c r="A54" s="22">
        <f>A52+1</f>
        <v>45497</v>
      </c>
      <c r="B54" s="23" t="str">
        <f>TEXT(A54,"aaa")</f>
        <v>水</v>
      </c>
      <c r="C54" s="47"/>
      <c r="D54" s="44"/>
      <c r="E54" s="44"/>
      <c r="F54" s="44"/>
    </row>
    <row r="55" spans="1:6" ht="11.25" customHeight="1">
      <c r="A55" s="41" t="str">
        <f>IF(ISNA(VLOOKUP(A56,休日,3,FALSE)),"",VLOOKUP(A56,休日,3,FALSE))</f>
        <v/>
      </c>
      <c r="B55" s="42"/>
      <c r="C55" s="53"/>
      <c r="D55" s="43"/>
      <c r="E55" s="43"/>
      <c r="F55" s="43"/>
    </row>
    <row r="56" spans="1:6" ht="17.25" customHeight="1">
      <c r="A56" s="22">
        <f>A54+1</f>
        <v>45498</v>
      </c>
      <c r="B56" s="23" t="str">
        <f>TEXT(A56,"aaa")</f>
        <v>木</v>
      </c>
      <c r="C56" s="47"/>
      <c r="D56" s="44"/>
      <c r="E56" s="44"/>
      <c r="F56" s="44"/>
    </row>
    <row r="57" spans="1:6" ht="11.25" customHeight="1">
      <c r="A57" s="41" t="str">
        <f>IF(ISNA(VLOOKUP(A58,休日,3,FALSE)),"",VLOOKUP(A58,休日,3,FALSE))</f>
        <v/>
      </c>
      <c r="B57" s="42"/>
      <c r="C57" s="53"/>
      <c r="D57" s="43"/>
      <c r="E57" s="43"/>
      <c r="F57" s="43"/>
    </row>
    <row r="58" spans="1:6" ht="17.25" customHeight="1">
      <c r="A58" s="22">
        <f>A56+1</f>
        <v>45499</v>
      </c>
      <c r="B58" s="23" t="str">
        <f>TEXT(A58,"aaa")</f>
        <v>金</v>
      </c>
      <c r="C58" s="47"/>
      <c r="D58" s="44"/>
      <c r="E58" s="44"/>
      <c r="F58" s="44"/>
    </row>
    <row r="59" spans="1:6" ht="11.25" customHeight="1">
      <c r="A59" s="41" t="str">
        <f>IF(ISNA(VLOOKUP(A60,休日,3,FALSE)),"",VLOOKUP(A60,休日,3,FALSE))</f>
        <v/>
      </c>
      <c r="B59" s="42"/>
      <c r="C59" s="53"/>
      <c r="D59" s="43"/>
      <c r="E59" s="43"/>
      <c r="F59" s="43"/>
    </row>
    <row r="60" spans="1:6" ht="17.25" customHeight="1">
      <c r="A60" s="22">
        <f>A58+1</f>
        <v>45500</v>
      </c>
      <c r="B60" s="23" t="str">
        <f>TEXT(A60,"aaa")</f>
        <v>土</v>
      </c>
      <c r="C60" s="47"/>
      <c r="D60" s="44"/>
      <c r="E60" s="44"/>
      <c r="F60" s="44"/>
    </row>
    <row r="61" spans="1:6" ht="11.25" customHeight="1">
      <c r="A61" s="41" t="str">
        <f>IF(ISNA(VLOOKUP(A62,休日,3,FALSE)),"",VLOOKUP(A62,休日,3,FALSE))</f>
        <v/>
      </c>
      <c r="B61" s="42"/>
      <c r="C61" s="53"/>
      <c r="D61" s="43"/>
      <c r="E61" s="43"/>
      <c r="F61" s="43"/>
    </row>
    <row r="62" spans="1:6" ht="17.25" customHeight="1">
      <c r="A62" s="22">
        <f>A60+1</f>
        <v>45501</v>
      </c>
      <c r="B62" s="23" t="str">
        <f>TEXT(A62,"aaa")</f>
        <v>日</v>
      </c>
      <c r="C62" s="47"/>
      <c r="D62" s="44"/>
      <c r="E62" s="44"/>
      <c r="F62" s="44"/>
    </row>
    <row r="63" spans="1:6" ht="11.25" customHeight="1">
      <c r="A63" s="41" t="str">
        <f>IF(ISNA(VLOOKUP(A64,休日,3,FALSE)),"",VLOOKUP(A64,休日,3,FALSE))</f>
        <v/>
      </c>
      <c r="B63" s="42"/>
      <c r="C63" s="53"/>
      <c r="D63" s="43"/>
      <c r="E63" s="43"/>
      <c r="F63" s="43"/>
    </row>
    <row r="64" spans="1:6" ht="17.25" customHeight="1">
      <c r="A64" s="22">
        <f>A62+1</f>
        <v>45502</v>
      </c>
      <c r="B64" s="23" t="str">
        <f>TEXT(A64,"aaa")</f>
        <v>月</v>
      </c>
      <c r="C64" s="47"/>
      <c r="D64" s="44"/>
      <c r="E64" s="44"/>
      <c r="F64" s="44"/>
    </row>
    <row r="65" spans="1:6" ht="11.25" customHeight="1">
      <c r="A65" s="41" t="str">
        <f>IF(ISNA(VLOOKUP(A66,休日,3,FALSE)),"",VLOOKUP(A66,休日,3,FALSE))</f>
        <v/>
      </c>
      <c r="B65" s="42"/>
      <c r="C65" s="53"/>
      <c r="D65" s="43"/>
      <c r="E65" s="43"/>
      <c r="F65" s="43"/>
    </row>
    <row r="66" spans="1:6" ht="17.25" customHeight="1">
      <c r="A66" s="22">
        <f>A64+1</f>
        <v>45503</v>
      </c>
      <c r="B66" s="23" t="str">
        <f>TEXT(A66,"aaa")</f>
        <v>火</v>
      </c>
      <c r="C66" s="46"/>
      <c r="D66" s="44"/>
      <c r="E66" s="44"/>
      <c r="F66" s="44"/>
    </row>
    <row r="67" spans="1:6" ht="11.25" customHeight="1">
      <c r="A67" s="41" t="str">
        <f>IF(ISNA(VLOOKUP(A68,休日,3,FALSE)),"",VLOOKUP(A68,休日,3,FALSE))</f>
        <v/>
      </c>
      <c r="B67" s="42"/>
      <c r="C67" s="53"/>
      <c r="D67" s="43"/>
      <c r="E67" s="43"/>
      <c r="F67" s="43"/>
    </row>
    <row r="68" spans="1:6" ht="17.25" customHeight="1">
      <c r="A68" s="29">
        <f>A66+1</f>
        <v>45504</v>
      </c>
      <c r="B68" s="30" t="str">
        <f>TEXT(A68,"aaa")</f>
        <v>水</v>
      </c>
      <c r="C68" s="46"/>
      <c r="D68" s="50"/>
      <c r="E68" s="50"/>
      <c r="F68" s="50"/>
    </row>
    <row r="69" spans="1:6" ht="13.5" customHeight="1">
      <c r="A69" s="31"/>
      <c r="B69" s="31"/>
      <c r="C69" s="31"/>
      <c r="D69" s="31"/>
      <c r="E69" s="31"/>
      <c r="F69" s="31"/>
    </row>
  </sheetData>
  <sheetProtection sheet="1" objects="1" scenarios="1" formatCells="0"/>
  <mergeCells count="157">
    <mergeCell ref="D19:D20"/>
    <mergeCell ref="E17:E18"/>
    <mergeCell ref="E19:E20"/>
    <mergeCell ref="F13:F14"/>
    <mergeCell ref="C7:C8"/>
    <mergeCell ref="F7:F8"/>
    <mergeCell ref="C13:C14"/>
    <mergeCell ref="C11:C12"/>
    <mergeCell ref="F11:F12"/>
    <mergeCell ref="D13:D14"/>
    <mergeCell ref="E7:E8"/>
    <mergeCell ref="E9:E10"/>
    <mergeCell ref="E11:E12"/>
    <mergeCell ref="C23:C24"/>
    <mergeCell ref="F23:F24"/>
    <mergeCell ref="C21:C22"/>
    <mergeCell ref="F21:F22"/>
    <mergeCell ref="D21:D22"/>
    <mergeCell ref="D23:D24"/>
    <mergeCell ref="E21:E22"/>
    <mergeCell ref="E23:E24"/>
    <mergeCell ref="C27:C28"/>
    <mergeCell ref="F27:F28"/>
    <mergeCell ref="C25:C26"/>
    <mergeCell ref="F25:F26"/>
    <mergeCell ref="D25:D26"/>
    <mergeCell ref="D27:D28"/>
    <mergeCell ref="E25:E26"/>
    <mergeCell ref="E27:E28"/>
    <mergeCell ref="C31:C32"/>
    <mergeCell ref="F31:F32"/>
    <mergeCell ref="C29:C30"/>
    <mergeCell ref="F29:F30"/>
    <mergeCell ref="D29:D30"/>
    <mergeCell ref="D31:D32"/>
    <mergeCell ref="E29:E30"/>
    <mergeCell ref="E31:E32"/>
    <mergeCell ref="C35:C36"/>
    <mergeCell ref="F35:F36"/>
    <mergeCell ref="C33:C34"/>
    <mergeCell ref="F33:F34"/>
    <mergeCell ref="D33:D34"/>
    <mergeCell ref="D35:D36"/>
    <mergeCell ref="E33:E34"/>
    <mergeCell ref="E35:E36"/>
    <mergeCell ref="F41:F42"/>
    <mergeCell ref="C39:C40"/>
    <mergeCell ref="F39:F40"/>
    <mergeCell ref="C37:C38"/>
    <mergeCell ref="F37:F38"/>
    <mergeCell ref="D37:D38"/>
    <mergeCell ref="D39:D40"/>
    <mergeCell ref="D41:D42"/>
    <mergeCell ref="E41:E42"/>
    <mergeCell ref="E37:E38"/>
    <mergeCell ref="C43:C44"/>
    <mergeCell ref="F43:F44"/>
    <mergeCell ref="C47:C48"/>
    <mergeCell ref="D43:D44"/>
    <mergeCell ref="D45:D46"/>
    <mergeCell ref="D47:D48"/>
    <mergeCell ref="F47:F48"/>
    <mergeCell ref="C45:C46"/>
    <mergeCell ref="F45:F46"/>
    <mergeCell ref="E43:E44"/>
    <mergeCell ref="F49:F50"/>
    <mergeCell ref="F53:F54"/>
    <mergeCell ref="D51:D52"/>
    <mergeCell ref="C51:C52"/>
    <mergeCell ref="C53:C54"/>
    <mergeCell ref="D49:D50"/>
    <mergeCell ref="E53:E54"/>
    <mergeCell ref="E51:E52"/>
    <mergeCell ref="D53:D54"/>
    <mergeCell ref="C57:C58"/>
    <mergeCell ref="C61:C62"/>
    <mergeCell ref="C65:C66"/>
    <mergeCell ref="C55:C56"/>
    <mergeCell ref="D55:D56"/>
    <mergeCell ref="D57:D58"/>
    <mergeCell ref="C49:C50"/>
    <mergeCell ref="A65:B65"/>
    <mergeCell ref="A67:B67"/>
    <mergeCell ref="A61:B61"/>
    <mergeCell ref="A63:B63"/>
    <mergeCell ref="F67:F68"/>
    <mergeCell ref="E63:E64"/>
    <mergeCell ref="E65:E66"/>
    <mergeCell ref="E67:E68"/>
    <mergeCell ref="C67:C68"/>
    <mergeCell ref="D63:D64"/>
    <mergeCell ref="D65:D66"/>
    <mergeCell ref="D67:D68"/>
    <mergeCell ref="A25:B25"/>
    <mergeCell ref="A27:B27"/>
    <mergeCell ref="A29:B29"/>
    <mergeCell ref="A31:B31"/>
    <mergeCell ref="A33:B33"/>
    <mergeCell ref="A35:B35"/>
    <mergeCell ref="A37:B37"/>
    <mergeCell ref="F65:F66"/>
    <mergeCell ref="C63:C64"/>
    <mergeCell ref="F63:F64"/>
    <mergeCell ref="E39:E40"/>
    <mergeCell ref="F51:F52"/>
    <mergeCell ref="F55:F56"/>
    <mergeCell ref="A47:B47"/>
    <mergeCell ref="A49:B49"/>
    <mergeCell ref="A51:B51"/>
    <mergeCell ref="A13:B13"/>
    <mergeCell ref="A15:B15"/>
    <mergeCell ref="A17:B17"/>
    <mergeCell ref="A19:B19"/>
    <mergeCell ref="A4:B4"/>
    <mergeCell ref="F9:F10"/>
    <mergeCell ref="C9:C10"/>
    <mergeCell ref="A11:B11"/>
    <mergeCell ref="A7:B7"/>
    <mergeCell ref="A9:B9"/>
    <mergeCell ref="D7:D8"/>
    <mergeCell ref="D9:D10"/>
    <mergeCell ref="D11:D12"/>
    <mergeCell ref="A6:B6"/>
    <mergeCell ref="E13:E14"/>
    <mergeCell ref="E15:E16"/>
    <mergeCell ref="C15:C16"/>
    <mergeCell ref="F15:F16"/>
    <mergeCell ref="D15:D16"/>
    <mergeCell ref="D17:D18"/>
    <mergeCell ref="C19:C20"/>
    <mergeCell ref="F19:F20"/>
    <mergeCell ref="C17:C18"/>
    <mergeCell ref="F17:F18"/>
    <mergeCell ref="A21:B21"/>
    <mergeCell ref="A23:B23"/>
    <mergeCell ref="F57:F58"/>
    <mergeCell ref="E45:E46"/>
    <mergeCell ref="E47:E48"/>
    <mergeCell ref="E49:E50"/>
    <mergeCell ref="E55:E56"/>
    <mergeCell ref="E57:E58"/>
    <mergeCell ref="F61:F62"/>
    <mergeCell ref="F59:F60"/>
    <mergeCell ref="E61:E62"/>
    <mergeCell ref="D59:D60"/>
    <mergeCell ref="E59:E60"/>
    <mergeCell ref="D61:D62"/>
    <mergeCell ref="A53:B53"/>
    <mergeCell ref="A39:B39"/>
    <mergeCell ref="A41:B41"/>
    <mergeCell ref="A43:B43"/>
    <mergeCell ref="C59:C60"/>
    <mergeCell ref="A59:B59"/>
    <mergeCell ref="A45:B45"/>
    <mergeCell ref="C41:C42"/>
    <mergeCell ref="A55:B55"/>
    <mergeCell ref="A57:B57"/>
  </mergeCells>
  <phoneticPr fontId="1"/>
  <conditionalFormatting sqref="A8 A10 A12 A14 A16 A18 A20 A22 A24 A26 A28 A30 A32 A34 A36 A38 A40 A42 A44 A46 A48 A50 A52 A54 A56 A58 A60 A62 A64 A66 A68">
    <cfRule type="expression" dxfId="16" priority="1" stopIfTrue="1">
      <formula>MONTH($A8)&lt;&gt;$C$4</formula>
    </cfRule>
    <cfRule type="expression" dxfId="15" priority="2" stopIfTrue="1">
      <formula>OR(TEXT($A8,"aaa")=$C$2,IF(ISNA(VLOOKUP($A8,休日,4,FALSE)),"",VLOOKUP($A8,休日,4,FALSE))="休日")</formula>
    </cfRule>
    <cfRule type="expression" dxfId="14" priority="3" stopIfTrue="1">
      <formula>TEXT($A8,"aaa")=$D$2</formula>
    </cfRule>
  </conditionalFormatting>
  <conditionalFormatting sqref="B8 B10 B12 B14 B16 B18 B20 B22 B24 B26 B28 B30 B32 B34 B36 B38 B40 B42 B44 B46 B48 B50 B52 B54 B56 B58 B60 B62 B64 B66 B68">
    <cfRule type="expression" dxfId="13" priority="4" stopIfTrue="1">
      <formula>MONTH($A8)&lt;&gt;$C$4</formula>
    </cfRule>
    <cfRule type="expression" dxfId="12" priority="5" stopIfTrue="1">
      <formula>OR(TEXT($A8,"aaa")=$C$2,IF(ISNA(VLOOKUP($A8,休日,4,FALSE)),"",VLOOKUP($A8,休日,4,FALSE))="休日")</formula>
    </cfRule>
    <cfRule type="expression" dxfId="11" priority="6" stopIfTrue="1">
      <formula>TEXT($A8,"aaa")=$D$2</formula>
    </cfRule>
  </conditionalFormatting>
  <conditionalFormatting sqref="A7:B7 A9:B9 A11:B11 A13:B13 A15:B15 A17:B17 A19:B19 A21:B21 A23:B23 A25:B25 A27:B27 A29:B29 A31:B31 A33:B33 A35:B35 A37:B37 A39:B39 A41:B41 A43:B43 A45:B45 A47:B47 A49:B49 A51:B51 A53:B53 A55:B55 A57:B57 A59:B59 A61:B61 A63:B63 A65:B65 A67:B67">
    <cfRule type="expression" dxfId="10" priority="7" stopIfTrue="1">
      <formula>MONTH($A8)&lt;&gt;$C$4</formula>
    </cfRule>
    <cfRule type="expression" dxfId="9" priority="8" stopIfTrue="1">
      <formula>OR(TEXT($A8,"aaa")=$C$2,IF(ISNA(VLOOKUP($A8,休日,4,FALSE)),"",VLOOKUP($A8,休日,4,FALSE))="休日")</formula>
    </cfRule>
    <cfRule type="expression" dxfId="8" priority="9" stopIfTrue="1">
      <formula>TEXT($A8,"aaa")=$D$2</formula>
    </cfRule>
  </conditionalFormatting>
  <dataValidations count="1">
    <dataValidation type="list" allowBlank="1" showInputMessage="1" showErrorMessage="1" sqref="C2:D2">
      <formula1>"日,月,火,水,木,金,土"</formula1>
    </dataValidation>
  </dataValidations>
  <hyperlinks>
    <hyperlink ref="F1" r:id="rId1"/>
  </hyperlinks>
  <pageMargins left="0.78740157480314965" right="0.39370078740157483" top="0.59055118110236227" bottom="0.39370078740157483" header="0.31496062992125984" footer="0.31496062992125984"/>
  <pageSetup paperSize="9" scale="88" orientation="portrait" r:id="rId2"/>
  <headerFooter alignWithMargins="0"/>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showGridLines="0" showZeros="0" workbookViewId="0"/>
  </sheetViews>
  <sheetFormatPr defaultRowHeight="13.5" customHeight="1"/>
  <cols>
    <col min="1" max="2" width="6.625" style="6" customWidth="1"/>
    <col min="3" max="3" width="3.625" style="6" customWidth="1"/>
    <col min="4" max="8" width="21.625" style="6" customWidth="1"/>
    <col min="9" max="16384" width="9" style="6"/>
  </cols>
  <sheetData>
    <row r="1" spans="1:8" ht="13.5" customHeight="1">
      <c r="D1" s="1" t="s">
        <v>6</v>
      </c>
      <c r="E1" s="1" t="s">
        <v>7</v>
      </c>
      <c r="H1" s="39" t="s">
        <v>25</v>
      </c>
    </row>
    <row r="2" spans="1:8" ht="13.5" customHeight="1">
      <c r="D2" s="2" t="s">
        <v>1</v>
      </c>
      <c r="E2" s="2" t="s">
        <v>0</v>
      </c>
      <c r="H2" s="38"/>
    </row>
    <row r="3" spans="1:8" ht="13.5" customHeight="1">
      <c r="H3" s="38"/>
    </row>
    <row r="4" spans="1:8" ht="21.95" customHeight="1">
      <c r="B4" s="57">
        <v>2024</v>
      </c>
      <c r="C4" s="57"/>
      <c r="D4" s="27">
        <v>7</v>
      </c>
      <c r="E4" s="28">
        <v>1</v>
      </c>
      <c r="F4" s="15"/>
      <c r="G4" s="15"/>
      <c r="H4" s="15"/>
    </row>
    <row r="6" spans="1:8" ht="21.95" customHeight="1">
      <c r="A6" s="54"/>
      <c r="B6" s="55"/>
      <c r="C6" s="56"/>
      <c r="D6" s="40"/>
      <c r="E6" s="40"/>
      <c r="F6" s="40"/>
      <c r="G6" s="40"/>
      <c r="H6" s="40"/>
    </row>
    <row r="7" spans="1:8" ht="11.25" customHeight="1">
      <c r="A7" s="25"/>
      <c r="B7" s="48" t="str">
        <f>IF(ISNA(VLOOKUP(B8,休日,3,FALSE)),"",VLOOKUP(B8,休日,3,FALSE))</f>
        <v/>
      </c>
      <c r="C7" s="49"/>
      <c r="D7" s="46"/>
      <c r="E7" s="50"/>
      <c r="F7" s="50"/>
      <c r="G7" s="50"/>
      <c r="H7" s="50"/>
    </row>
    <row r="8" spans="1:8" ht="17.25" customHeight="1">
      <c r="A8" s="26">
        <f>MONTH(B8)</f>
        <v>7</v>
      </c>
      <c r="B8" s="16">
        <f>DATE($B$4,$D$4,E4)</f>
        <v>45474</v>
      </c>
      <c r="C8" s="21" t="str">
        <f>TEXT(B8,"aaa")</f>
        <v>月</v>
      </c>
      <c r="D8" s="47"/>
      <c r="E8" s="44"/>
      <c r="F8" s="44"/>
      <c r="G8" s="44"/>
      <c r="H8" s="44"/>
    </row>
    <row r="9" spans="1:8" ht="11.25" customHeight="1">
      <c r="A9" s="25"/>
      <c r="B9" s="48" t="str">
        <f>IF(ISNA(VLOOKUP(B10,休日,3,FALSE)),"",VLOOKUP(B10,休日,3,FALSE))</f>
        <v/>
      </c>
      <c r="C9" s="49"/>
      <c r="D9" s="53"/>
      <c r="E9" s="43"/>
      <c r="F9" s="43"/>
      <c r="G9" s="43"/>
      <c r="H9" s="43"/>
    </row>
    <row r="10" spans="1:8" ht="17.25" customHeight="1">
      <c r="A10" s="26">
        <f>MONTH(B10)</f>
        <v>7</v>
      </c>
      <c r="B10" s="16">
        <f>B8+1</f>
        <v>45475</v>
      </c>
      <c r="C10" s="21" t="str">
        <f>TEXT(B10,"aaa")</f>
        <v>火</v>
      </c>
      <c r="D10" s="47"/>
      <c r="E10" s="44"/>
      <c r="F10" s="44"/>
      <c r="G10" s="44"/>
      <c r="H10" s="44"/>
    </row>
    <row r="11" spans="1:8" ht="11.25" customHeight="1">
      <c r="A11" s="25"/>
      <c r="B11" s="48" t="str">
        <f>IF(ISNA(VLOOKUP(B12,休日,3,FALSE)),"",VLOOKUP(B12,休日,3,FALSE))</f>
        <v/>
      </c>
      <c r="C11" s="49"/>
      <c r="D11" s="53"/>
      <c r="E11" s="43"/>
      <c r="F11" s="43"/>
      <c r="G11" s="43"/>
      <c r="H11" s="43"/>
    </row>
    <row r="12" spans="1:8" ht="17.25" customHeight="1">
      <c r="A12" s="26">
        <f>MONTH(B12)</f>
        <v>7</v>
      </c>
      <c r="B12" s="16">
        <f>B10+1</f>
        <v>45476</v>
      </c>
      <c r="C12" s="21" t="str">
        <f t="shared" ref="C12:C74" si="0">TEXT(B12,"aaa")</f>
        <v>水</v>
      </c>
      <c r="D12" s="47"/>
      <c r="E12" s="44"/>
      <c r="F12" s="44"/>
      <c r="G12" s="44"/>
      <c r="H12" s="44"/>
    </row>
    <row r="13" spans="1:8" ht="11.25" customHeight="1">
      <c r="A13" s="25"/>
      <c r="B13" s="48" t="str">
        <f>IF(ISNA(VLOOKUP(B14,休日,3,FALSE)),"",VLOOKUP(B14,休日,3,FALSE))</f>
        <v/>
      </c>
      <c r="C13" s="49"/>
      <c r="D13" s="53"/>
      <c r="E13" s="43"/>
      <c r="F13" s="43"/>
      <c r="G13" s="43"/>
      <c r="H13" s="43"/>
    </row>
    <row r="14" spans="1:8" ht="17.25" customHeight="1">
      <c r="A14" s="26">
        <f>MONTH(B14)</f>
        <v>7</v>
      </c>
      <c r="B14" s="16">
        <f>B12+1</f>
        <v>45477</v>
      </c>
      <c r="C14" s="21" t="str">
        <f t="shared" si="0"/>
        <v>木</v>
      </c>
      <c r="D14" s="47"/>
      <c r="E14" s="44"/>
      <c r="F14" s="44"/>
      <c r="G14" s="44"/>
      <c r="H14" s="44"/>
    </row>
    <row r="15" spans="1:8" ht="11.25" customHeight="1">
      <c r="A15" s="25"/>
      <c r="B15" s="48" t="str">
        <f>IF(ISNA(VLOOKUP(B16,休日,3,FALSE)),"",VLOOKUP(B16,休日,3,FALSE))</f>
        <v/>
      </c>
      <c r="C15" s="49"/>
      <c r="D15" s="53"/>
      <c r="E15" s="43"/>
      <c r="F15" s="43"/>
      <c r="G15" s="43"/>
      <c r="H15" s="43"/>
    </row>
    <row r="16" spans="1:8" ht="17.25" customHeight="1">
      <c r="A16" s="26">
        <f>MONTH(B16)</f>
        <v>7</v>
      </c>
      <c r="B16" s="16">
        <f>B14+1</f>
        <v>45478</v>
      </c>
      <c r="C16" s="21" t="str">
        <f t="shared" si="0"/>
        <v>金</v>
      </c>
      <c r="D16" s="47"/>
      <c r="E16" s="44"/>
      <c r="F16" s="44"/>
      <c r="G16" s="44"/>
      <c r="H16" s="44"/>
    </row>
    <row r="17" spans="1:8" ht="11.25" customHeight="1">
      <c r="A17" s="25"/>
      <c r="B17" s="48" t="str">
        <f>IF(ISNA(VLOOKUP(B18,休日,3,FALSE)),"",VLOOKUP(B18,休日,3,FALSE))</f>
        <v/>
      </c>
      <c r="C17" s="49"/>
      <c r="D17" s="53"/>
      <c r="E17" s="43"/>
      <c r="F17" s="43"/>
      <c r="G17" s="43"/>
      <c r="H17" s="43"/>
    </row>
    <row r="18" spans="1:8" ht="17.25" customHeight="1">
      <c r="A18" s="26">
        <f>MONTH(B18)</f>
        <v>7</v>
      </c>
      <c r="B18" s="16">
        <f>B16+1</f>
        <v>45479</v>
      </c>
      <c r="C18" s="21" t="str">
        <f t="shared" si="0"/>
        <v>土</v>
      </c>
      <c r="D18" s="47"/>
      <c r="E18" s="44"/>
      <c r="F18" s="44"/>
      <c r="G18" s="44"/>
      <c r="H18" s="44"/>
    </row>
    <row r="19" spans="1:8" ht="11.25" customHeight="1">
      <c r="A19" s="25"/>
      <c r="B19" s="48" t="str">
        <f>IF(ISNA(VLOOKUP(B20,休日,3,FALSE)),"",VLOOKUP(B20,休日,3,FALSE))</f>
        <v/>
      </c>
      <c r="C19" s="49"/>
      <c r="D19" s="53"/>
      <c r="E19" s="43"/>
      <c r="F19" s="43"/>
      <c r="G19" s="43"/>
      <c r="H19" s="43"/>
    </row>
    <row r="20" spans="1:8" ht="17.25" customHeight="1">
      <c r="A20" s="26">
        <f>MONTH(B20)</f>
        <v>7</v>
      </c>
      <c r="B20" s="16">
        <f>B18+1</f>
        <v>45480</v>
      </c>
      <c r="C20" s="21" t="str">
        <f t="shared" si="0"/>
        <v>日</v>
      </c>
      <c r="D20" s="47"/>
      <c r="E20" s="44"/>
      <c r="F20" s="44"/>
      <c r="G20" s="44"/>
      <c r="H20" s="44"/>
    </row>
    <row r="21" spans="1:8" ht="11.25" customHeight="1">
      <c r="A21" s="25"/>
      <c r="B21" s="48" t="str">
        <f>IF(ISNA(VLOOKUP(B22,休日,3,FALSE)),"",VLOOKUP(B22,休日,3,FALSE))</f>
        <v/>
      </c>
      <c r="C21" s="49"/>
      <c r="D21" s="53"/>
      <c r="E21" s="43"/>
      <c r="F21" s="43"/>
      <c r="G21" s="43"/>
      <c r="H21" s="43"/>
    </row>
    <row r="22" spans="1:8" ht="17.25" customHeight="1">
      <c r="A22" s="26">
        <f>MONTH(B22)</f>
        <v>7</v>
      </c>
      <c r="B22" s="16">
        <f>B20+1</f>
        <v>45481</v>
      </c>
      <c r="C22" s="21" t="str">
        <f t="shared" si="0"/>
        <v>月</v>
      </c>
      <c r="D22" s="47"/>
      <c r="E22" s="44"/>
      <c r="F22" s="44"/>
      <c r="G22" s="44"/>
      <c r="H22" s="44"/>
    </row>
    <row r="23" spans="1:8" ht="11.25" customHeight="1">
      <c r="A23" s="25"/>
      <c r="B23" s="48" t="str">
        <f>IF(ISNA(VLOOKUP(B24,休日,3,FALSE)),"",VLOOKUP(B24,休日,3,FALSE))</f>
        <v/>
      </c>
      <c r="C23" s="49"/>
      <c r="D23" s="53"/>
      <c r="E23" s="43"/>
      <c r="F23" s="43"/>
      <c r="G23" s="43"/>
      <c r="H23" s="43"/>
    </row>
    <row r="24" spans="1:8" ht="17.25" customHeight="1">
      <c r="A24" s="26">
        <f>MONTH(B24)</f>
        <v>7</v>
      </c>
      <c r="B24" s="16">
        <f>B22+1</f>
        <v>45482</v>
      </c>
      <c r="C24" s="21" t="str">
        <f t="shared" si="0"/>
        <v>火</v>
      </c>
      <c r="D24" s="47"/>
      <c r="E24" s="44"/>
      <c r="F24" s="44"/>
      <c r="G24" s="44"/>
      <c r="H24" s="44"/>
    </row>
    <row r="25" spans="1:8" ht="11.25" customHeight="1">
      <c r="A25" s="25"/>
      <c r="B25" s="48" t="str">
        <f>IF(ISNA(VLOOKUP(B26,休日,3,FALSE)),"",VLOOKUP(B26,休日,3,FALSE))</f>
        <v/>
      </c>
      <c r="C25" s="49"/>
      <c r="D25" s="53"/>
      <c r="E25" s="43"/>
      <c r="F25" s="43"/>
      <c r="G25" s="43"/>
      <c r="H25" s="43"/>
    </row>
    <row r="26" spans="1:8" ht="17.25" customHeight="1">
      <c r="A26" s="26">
        <f>MONTH(B26)</f>
        <v>7</v>
      </c>
      <c r="B26" s="16">
        <f>B24+1</f>
        <v>45483</v>
      </c>
      <c r="C26" s="21" t="str">
        <f t="shared" si="0"/>
        <v>水</v>
      </c>
      <c r="D26" s="47"/>
      <c r="E26" s="44"/>
      <c r="F26" s="44"/>
      <c r="G26" s="44"/>
      <c r="H26" s="44"/>
    </row>
    <row r="27" spans="1:8" ht="11.25" customHeight="1">
      <c r="A27" s="25"/>
      <c r="B27" s="48" t="str">
        <f>IF(ISNA(VLOOKUP(B28,休日,3,FALSE)),"",VLOOKUP(B28,休日,3,FALSE))</f>
        <v/>
      </c>
      <c r="C27" s="49"/>
      <c r="D27" s="53"/>
      <c r="E27" s="43"/>
      <c r="F27" s="43"/>
      <c r="G27" s="43"/>
      <c r="H27" s="43"/>
    </row>
    <row r="28" spans="1:8" ht="17.25" customHeight="1">
      <c r="A28" s="26">
        <f>MONTH(B28)</f>
        <v>7</v>
      </c>
      <c r="B28" s="16">
        <f>B26+1</f>
        <v>45484</v>
      </c>
      <c r="C28" s="21" t="str">
        <f t="shared" si="0"/>
        <v>木</v>
      </c>
      <c r="D28" s="47"/>
      <c r="E28" s="44"/>
      <c r="F28" s="44"/>
      <c r="G28" s="44"/>
      <c r="H28" s="44"/>
    </row>
    <row r="29" spans="1:8" ht="11.25" customHeight="1">
      <c r="A29" s="25"/>
      <c r="B29" s="48" t="str">
        <f>IF(ISNA(VLOOKUP(B30,休日,3,FALSE)),"",VLOOKUP(B30,休日,3,FALSE))</f>
        <v/>
      </c>
      <c r="C29" s="49"/>
      <c r="D29" s="53"/>
      <c r="E29" s="43"/>
      <c r="F29" s="43"/>
      <c r="G29" s="43"/>
      <c r="H29" s="43"/>
    </row>
    <row r="30" spans="1:8" ht="17.25" customHeight="1">
      <c r="A30" s="26">
        <f>MONTH(B30)</f>
        <v>7</v>
      </c>
      <c r="B30" s="16">
        <f>B28+1</f>
        <v>45485</v>
      </c>
      <c r="C30" s="21" t="str">
        <f t="shared" si="0"/>
        <v>金</v>
      </c>
      <c r="D30" s="47"/>
      <c r="E30" s="44"/>
      <c r="F30" s="44"/>
      <c r="G30" s="44"/>
      <c r="H30" s="44"/>
    </row>
    <row r="31" spans="1:8" ht="11.25" customHeight="1">
      <c r="A31" s="25"/>
      <c r="B31" s="48" t="str">
        <f>IF(ISNA(VLOOKUP(B32,休日,3,FALSE)),"",VLOOKUP(B32,休日,3,FALSE))</f>
        <v/>
      </c>
      <c r="C31" s="49"/>
      <c r="D31" s="53"/>
      <c r="E31" s="43"/>
      <c r="F31" s="43"/>
      <c r="G31" s="43"/>
      <c r="H31" s="43"/>
    </row>
    <row r="32" spans="1:8" ht="17.25" customHeight="1">
      <c r="A32" s="26">
        <f>MONTH(B32)</f>
        <v>7</v>
      </c>
      <c r="B32" s="16">
        <f>B30+1</f>
        <v>45486</v>
      </c>
      <c r="C32" s="21" t="str">
        <f t="shared" si="0"/>
        <v>土</v>
      </c>
      <c r="D32" s="47"/>
      <c r="E32" s="44"/>
      <c r="F32" s="44"/>
      <c r="G32" s="44"/>
      <c r="H32" s="44"/>
    </row>
    <row r="33" spans="1:8" ht="11.25" customHeight="1">
      <c r="A33" s="25"/>
      <c r="B33" s="48" t="str">
        <f>IF(ISNA(VLOOKUP(B34,休日,3,FALSE)),"",VLOOKUP(B34,休日,3,FALSE))</f>
        <v/>
      </c>
      <c r="C33" s="49"/>
      <c r="D33" s="53"/>
      <c r="E33" s="43"/>
      <c r="F33" s="43"/>
      <c r="G33" s="43"/>
      <c r="H33" s="43"/>
    </row>
    <row r="34" spans="1:8" ht="17.25" customHeight="1">
      <c r="A34" s="26">
        <f>MONTH(B34)</f>
        <v>7</v>
      </c>
      <c r="B34" s="16">
        <f>B32+1</f>
        <v>45487</v>
      </c>
      <c r="C34" s="21" t="str">
        <f t="shared" si="0"/>
        <v>日</v>
      </c>
      <c r="D34" s="47"/>
      <c r="E34" s="44"/>
      <c r="F34" s="44"/>
      <c r="G34" s="44"/>
      <c r="H34" s="44"/>
    </row>
    <row r="35" spans="1:8" ht="11.25" customHeight="1">
      <c r="A35" s="25"/>
      <c r="B35" s="48" t="str">
        <f>IF(ISNA(VLOOKUP(B36,休日,3,FALSE)),"",VLOOKUP(B36,休日,3,FALSE))</f>
        <v>海の日</v>
      </c>
      <c r="C35" s="49"/>
      <c r="D35" s="53"/>
      <c r="E35" s="43"/>
      <c r="F35" s="43"/>
      <c r="G35" s="43"/>
      <c r="H35" s="43"/>
    </row>
    <row r="36" spans="1:8" ht="17.25" customHeight="1">
      <c r="A36" s="26">
        <f>MONTH(B36)</f>
        <v>7</v>
      </c>
      <c r="B36" s="16">
        <f>B34+1</f>
        <v>45488</v>
      </c>
      <c r="C36" s="21" t="str">
        <f t="shared" si="0"/>
        <v>月</v>
      </c>
      <c r="D36" s="47"/>
      <c r="E36" s="44"/>
      <c r="F36" s="44"/>
      <c r="G36" s="44"/>
      <c r="H36" s="44"/>
    </row>
    <row r="37" spans="1:8" ht="11.25" customHeight="1">
      <c r="A37" s="25"/>
      <c r="B37" s="48" t="str">
        <f>IF(ISNA(VLOOKUP(B38,休日,3,FALSE)),"",VLOOKUP(B38,休日,3,FALSE))</f>
        <v/>
      </c>
      <c r="C37" s="49"/>
      <c r="D37" s="53"/>
      <c r="E37" s="43"/>
      <c r="F37" s="43"/>
      <c r="G37" s="43"/>
      <c r="H37" s="43"/>
    </row>
    <row r="38" spans="1:8" ht="17.25" customHeight="1">
      <c r="A38" s="26">
        <f>MONTH(B38)</f>
        <v>7</v>
      </c>
      <c r="B38" s="16">
        <f>B36+1</f>
        <v>45489</v>
      </c>
      <c r="C38" s="21" t="str">
        <f t="shared" si="0"/>
        <v>火</v>
      </c>
      <c r="D38" s="47"/>
      <c r="E38" s="44"/>
      <c r="F38" s="44"/>
      <c r="G38" s="44"/>
      <c r="H38" s="44"/>
    </row>
    <row r="39" spans="1:8" ht="11.25" customHeight="1">
      <c r="A39" s="25"/>
      <c r="B39" s="48" t="str">
        <f>IF(ISNA(VLOOKUP(B40,休日,3,FALSE)),"",VLOOKUP(B40,休日,3,FALSE))</f>
        <v/>
      </c>
      <c r="C39" s="49"/>
      <c r="D39" s="53"/>
      <c r="E39" s="43"/>
      <c r="F39" s="43"/>
      <c r="G39" s="43"/>
      <c r="H39" s="43"/>
    </row>
    <row r="40" spans="1:8" ht="17.25" customHeight="1">
      <c r="A40" s="26">
        <f>MONTH(B40)</f>
        <v>7</v>
      </c>
      <c r="B40" s="16">
        <f>B38+1</f>
        <v>45490</v>
      </c>
      <c r="C40" s="21" t="str">
        <f t="shared" si="0"/>
        <v>水</v>
      </c>
      <c r="D40" s="47"/>
      <c r="E40" s="44"/>
      <c r="F40" s="44"/>
      <c r="G40" s="44"/>
      <c r="H40" s="44"/>
    </row>
    <row r="41" spans="1:8" ht="11.25" customHeight="1">
      <c r="A41" s="25"/>
      <c r="B41" s="48" t="str">
        <f>IF(ISNA(VLOOKUP(B42,休日,3,FALSE)),"",VLOOKUP(B42,休日,3,FALSE))</f>
        <v/>
      </c>
      <c r="C41" s="49"/>
      <c r="D41" s="53"/>
      <c r="E41" s="43"/>
      <c r="F41" s="43"/>
      <c r="G41" s="43"/>
      <c r="H41" s="43"/>
    </row>
    <row r="42" spans="1:8" ht="17.25" customHeight="1">
      <c r="A42" s="26">
        <f>MONTH(B42)</f>
        <v>7</v>
      </c>
      <c r="B42" s="16">
        <f>B40+1</f>
        <v>45491</v>
      </c>
      <c r="C42" s="21" t="str">
        <f t="shared" si="0"/>
        <v>木</v>
      </c>
      <c r="D42" s="47"/>
      <c r="E42" s="44"/>
      <c r="F42" s="44"/>
      <c r="G42" s="44"/>
      <c r="H42" s="44"/>
    </row>
    <row r="43" spans="1:8" ht="11.25" customHeight="1">
      <c r="A43" s="25"/>
      <c r="B43" s="48" t="str">
        <f>IF(ISNA(VLOOKUP(B44,休日,3,FALSE)),"",VLOOKUP(B44,休日,3,FALSE))</f>
        <v/>
      </c>
      <c r="C43" s="49"/>
      <c r="D43" s="53"/>
      <c r="E43" s="43"/>
      <c r="F43" s="43"/>
      <c r="G43" s="43"/>
      <c r="H43" s="43"/>
    </row>
    <row r="44" spans="1:8" ht="17.25" customHeight="1">
      <c r="A44" s="26">
        <f>MONTH(B44)</f>
        <v>7</v>
      </c>
      <c r="B44" s="16">
        <f>B42+1</f>
        <v>45492</v>
      </c>
      <c r="C44" s="21" t="str">
        <f t="shared" si="0"/>
        <v>金</v>
      </c>
      <c r="D44" s="47"/>
      <c r="E44" s="44"/>
      <c r="F44" s="44"/>
      <c r="G44" s="44"/>
      <c r="H44" s="44"/>
    </row>
    <row r="45" spans="1:8" ht="11.25" customHeight="1">
      <c r="A45" s="25"/>
      <c r="B45" s="48" t="str">
        <f>IF(ISNA(VLOOKUP(B46,休日,3,FALSE)),"",VLOOKUP(B46,休日,3,FALSE))</f>
        <v/>
      </c>
      <c r="C45" s="49"/>
      <c r="D45" s="53"/>
      <c r="E45" s="43"/>
      <c r="F45" s="43"/>
      <c r="G45" s="43"/>
      <c r="H45" s="43"/>
    </row>
    <row r="46" spans="1:8" ht="17.25" customHeight="1">
      <c r="A46" s="26">
        <f>MONTH(B46)</f>
        <v>7</v>
      </c>
      <c r="B46" s="16">
        <f>B44+1</f>
        <v>45493</v>
      </c>
      <c r="C46" s="21" t="str">
        <f t="shared" si="0"/>
        <v>土</v>
      </c>
      <c r="D46" s="47"/>
      <c r="E46" s="44"/>
      <c r="F46" s="44"/>
      <c r="G46" s="44"/>
      <c r="H46" s="44"/>
    </row>
    <row r="47" spans="1:8" ht="11.25" customHeight="1">
      <c r="A47" s="25"/>
      <c r="B47" s="48" t="str">
        <f>IF(ISNA(VLOOKUP(B48,休日,3,FALSE)),"",VLOOKUP(B48,休日,3,FALSE))</f>
        <v/>
      </c>
      <c r="C47" s="49"/>
      <c r="D47" s="53"/>
      <c r="E47" s="43"/>
      <c r="F47" s="43"/>
      <c r="G47" s="43"/>
      <c r="H47" s="43"/>
    </row>
    <row r="48" spans="1:8" ht="17.25" customHeight="1">
      <c r="A48" s="26">
        <f>MONTH(B48)</f>
        <v>7</v>
      </c>
      <c r="B48" s="16">
        <f>B46+1</f>
        <v>45494</v>
      </c>
      <c r="C48" s="21" t="str">
        <f t="shared" si="0"/>
        <v>日</v>
      </c>
      <c r="D48" s="47"/>
      <c r="E48" s="44"/>
      <c r="F48" s="44"/>
      <c r="G48" s="44"/>
      <c r="H48" s="44"/>
    </row>
    <row r="49" spans="1:8" ht="11.25" customHeight="1">
      <c r="A49" s="25"/>
      <c r="B49" s="48" t="str">
        <f>IF(ISNA(VLOOKUP(B50,休日,3,FALSE)),"",VLOOKUP(B50,休日,3,FALSE))</f>
        <v/>
      </c>
      <c r="C49" s="49"/>
      <c r="D49" s="53"/>
      <c r="E49" s="43"/>
      <c r="F49" s="43"/>
      <c r="G49" s="43"/>
      <c r="H49" s="43"/>
    </row>
    <row r="50" spans="1:8" ht="17.25" customHeight="1">
      <c r="A50" s="26">
        <f>MONTH(B50)</f>
        <v>7</v>
      </c>
      <c r="B50" s="16">
        <f>B48+1</f>
        <v>45495</v>
      </c>
      <c r="C50" s="21" t="str">
        <f t="shared" si="0"/>
        <v>月</v>
      </c>
      <c r="D50" s="47"/>
      <c r="E50" s="44"/>
      <c r="F50" s="44"/>
      <c r="G50" s="44"/>
      <c r="H50" s="44"/>
    </row>
    <row r="51" spans="1:8" ht="11.25" customHeight="1">
      <c r="A51" s="25"/>
      <c r="B51" s="48" t="str">
        <f>IF(ISNA(VLOOKUP(B52,休日,3,FALSE)),"",VLOOKUP(B52,休日,3,FALSE))</f>
        <v/>
      </c>
      <c r="C51" s="49"/>
      <c r="D51" s="53"/>
      <c r="E51" s="43"/>
      <c r="F51" s="43"/>
      <c r="G51" s="43"/>
      <c r="H51" s="43"/>
    </row>
    <row r="52" spans="1:8" ht="17.25" customHeight="1">
      <c r="A52" s="26">
        <f>MONTH(B52)</f>
        <v>7</v>
      </c>
      <c r="B52" s="16">
        <f>B50+1</f>
        <v>45496</v>
      </c>
      <c r="C52" s="21" t="str">
        <f t="shared" si="0"/>
        <v>火</v>
      </c>
      <c r="D52" s="47"/>
      <c r="E52" s="44"/>
      <c r="F52" s="44"/>
      <c r="G52" s="44"/>
      <c r="H52" s="44"/>
    </row>
    <row r="53" spans="1:8" ht="11.25" customHeight="1">
      <c r="A53" s="25"/>
      <c r="B53" s="48" t="str">
        <f>IF(ISNA(VLOOKUP(B54,休日,3,FALSE)),"",VLOOKUP(B54,休日,3,FALSE))</f>
        <v/>
      </c>
      <c r="C53" s="49"/>
      <c r="D53" s="53"/>
      <c r="E53" s="43"/>
      <c r="F53" s="43"/>
      <c r="G53" s="43"/>
      <c r="H53" s="43"/>
    </row>
    <row r="54" spans="1:8" ht="17.25" customHeight="1">
      <c r="A54" s="26">
        <f>MONTH(B54)</f>
        <v>7</v>
      </c>
      <c r="B54" s="16">
        <f>B52+1</f>
        <v>45497</v>
      </c>
      <c r="C54" s="21" t="str">
        <f t="shared" si="0"/>
        <v>水</v>
      </c>
      <c r="D54" s="47"/>
      <c r="E54" s="44"/>
      <c r="F54" s="44"/>
      <c r="G54" s="44"/>
      <c r="H54" s="44"/>
    </row>
    <row r="55" spans="1:8" ht="11.25" customHeight="1">
      <c r="A55" s="25"/>
      <c r="B55" s="48" t="str">
        <f>IF(ISNA(VLOOKUP(B56,休日,3,FALSE)),"",VLOOKUP(B56,休日,3,FALSE))</f>
        <v/>
      </c>
      <c r="C55" s="49"/>
      <c r="D55" s="53"/>
      <c r="E55" s="43"/>
      <c r="F55" s="43"/>
      <c r="G55" s="43"/>
      <c r="H55" s="43"/>
    </row>
    <row r="56" spans="1:8" ht="17.25" customHeight="1">
      <c r="A56" s="26">
        <f>MONTH(B56)</f>
        <v>7</v>
      </c>
      <c r="B56" s="16">
        <f>B54+1</f>
        <v>45498</v>
      </c>
      <c r="C56" s="21" t="str">
        <f t="shared" si="0"/>
        <v>木</v>
      </c>
      <c r="D56" s="47"/>
      <c r="E56" s="44"/>
      <c r="F56" s="44"/>
      <c r="G56" s="44"/>
      <c r="H56" s="44"/>
    </row>
    <row r="57" spans="1:8" ht="11.25" customHeight="1">
      <c r="A57" s="25"/>
      <c r="B57" s="48" t="str">
        <f>IF(ISNA(VLOOKUP(B58,休日,3,FALSE)),"",VLOOKUP(B58,休日,3,FALSE))</f>
        <v/>
      </c>
      <c r="C57" s="49"/>
      <c r="D57" s="53"/>
      <c r="E57" s="43"/>
      <c r="F57" s="43"/>
      <c r="G57" s="43"/>
      <c r="H57" s="43"/>
    </row>
    <row r="58" spans="1:8" ht="17.25" customHeight="1">
      <c r="A58" s="26">
        <f>MONTH(B58)</f>
        <v>7</v>
      </c>
      <c r="B58" s="16">
        <f>B56+1</f>
        <v>45499</v>
      </c>
      <c r="C58" s="21" t="str">
        <f t="shared" si="0"/>
        <v>金</v>
      </c>
      <c r="D58" s="47"/>
      <c r="E58" s="44"/>
      <c r="F58" s="44"/>
      <c r="G58" s="44"/>
      <c r="H58" s="44"/>
    </row>
    <row r="59" spans="1:8" ht="11.25" customHeight="1">
      <c r="A59" s="25"/>
      <c r="B59" s="48" t="str">
        <f>IF(ISNA(VLOOKUP(B60,休日,3,FALSE)),"",VLOOKUP(B60,休日,3,FALSE))</f>
        <v/>
      </c>
      <c r="C59" s="49"/>
      <c r="D59" s="53"/>
      <c r="E59" s="43"/>
      <c r="F59" s="43"/>
      <c r="G59" s="43"/>
      <c r="H59" s="43"/>
    </row>
    <row r="60" spans="1:8" ht="17.25" customHeight="1">
      <c r="A60" s="26">
        <f>MONTH(B60)</f>
        <v>7</v>
      </c>
      <c r="B60" s="16">
        <f>B58+1</f>
        <v>45500</v>
      </c>
      <c r="C60" s="21" t="str">
        <f t="shared" si="0"/>
        <v>土</v>
      </c>
      <c r="D60" s="47"/>
      <c r="E60" s="44"/>
      <c r="F60" s="44"/>
      <c r="G60" s="44"/>
      <c r="H60" s="44"/>
    </row>
    <row r="61" spans="1:8" ht="11.25" customHeight="1">
      <c r="A61" s="25"/>
      <c r="B61" s="48" t="str">
        <f>IF(ISNA(VLOOKUP(B62,休日,3,FALSE)),"",VLOOKUP(B62,休日,3,FALSE))</f>
        <v/>
      </c>
      <c r="C61" s="49"/>
      <c r="D61" s="53"/>
      <c r="E61" s="43"/>
      <c r="F61" s="43"/>
      <c r="G61" s="43"/>
      <c r="H61" s="43"/>
    </row>
    <row r="62" spans="1:8" ht="17.25" customHeight="1">
      <c r="A62" s="26">
        <f>MONTH(B62)</f>
        <v>7</v>
      </c>
      <c r="B62" s="16">
        <f>B60+1</f>
        <v>45501</v>
      </c>
      <c r="C62" s="21" t="str">
        <f t="shared" si="0"/>
        <v>日</v>
      </c>
      <c r="D62" s="47"/>
      <c r="E62" s="44"/>
      <c r="F62" s="44"/>
      <c r="G62" s="44"/>
      <c r="H62" s="44"/>
    </row>
    <row r="63" spans="1:8" ht="11.25" customHeight="1">
      <c r="A63" s="25"/>
      <c r="B63" s="48" t="str">
        <f>IF(ISNA(VLOOKUP(B64,休日,3,FALSE)),"",VLOOKUP(B64,休日,3,FALSE))</f>
        <v/>
      </c>
      <c r="C63" s="49"/>
      <c r="D63" s="53"/>
      <c r="E63" s="43"/>
      <c r="F63" s="43"/>
      <c r="G63" s="43"/>
      <c r="H63" s="43"/>
    </row>
    <row r="64" spans="1:8" ht="17.25" customHeight="1">
      <c r="A64" s="26">
        <f>MONTH(B64)</f>
        <v>7</v>
      </c>
      <c r="B64" s="16">
        <f>B62+1</f>
        <v>45502</v>
      </c>
      <c r="C64" s="21" t="str">
        <f t="shared" si="0"/>
        <v>月</v>
      </c>
      <c r="D64" s="47"/>
      <c r="E64" s="44"/>
      <c r="F64" s="44"/>
      <c r="G64" s="44"/>
      <c r="H64" s="44"/>
    </row>
    <row r="65" spans="1:8" ht="11.25" customHeight="1">
      <c r="A65" s="25"/>
      <c r="B65" s="48" t="str">
        <f>IF(ISNA(VLOOKUP(B66,休日,3,FALSE)),"",VLOOKUP(B66,休日,3,FALSE))</f>
        <v/>
      </c>
      <c r="C65" s="49"/>
      <c r="D65" s="53"/>
      <c r="E65" s="43"/>
      <c r="F65" s="43"/>
      <c r="G65" s="43"/>
      <c r="H65" s="43"/>
    </row>
    <row r="66" spans="1:8" ht="17.25" customHeight="1">
      <c r="A66" s="26">
        <f>MONTH(B66)</f>
        <v>7</v>
      </c>
      <c r="B66" s="16">
        <f>B64+1</f>
        <v>45503</v>
      </c>
      <c r="C66" s="21" t="str">
        <f t="shared" si="0"/>
        <v>火</v>
      </c>
      <c r="D66" s="47"/>
      <c r="E66" s="44"/>
      <c r="F66" s="44"/>
      <c r="G66" s="44"/>
      <c r="H66" s="44"/>
    </row>
    <row r="67" spans="1:8" ht="11.25" customHeight="1">
      <c r="A67" s="25"/>
      <c r="B67" s="48" t="str">
        <f>IF(ISNA(VLOOKUP(B68,休日,3,FALSE)),"",VLOOKUP(B68,休日,3,FALSE))</f>
        <v/>
      </c>
      <c r="C67" s="49"/>
      <c r="D67" s="53"/>
      <c r="E67" s="43"/>
      <c r="F67" s="43"/>
      <c r="G67" s="43"/>
      <c r="H67" s="43"/>
    </row>
    <row r="68" spans="1:8" ht="17.25" customHeight="1">
      <c r="A68" s="26">
        <f>MONTH(B68)</f>
        <v>7</v>
      </c>
      <c r="B68" s="16">
        <f>B66+1</f>
        <v>45504</v>
      </c>
      <c r="C68" s="21" t="str">
        <f t="shared" si="0"/>
        <v>水</v>
      </c>
      <c r="D68" s="47"/>
      <c r="E68" s="44"/>
      <c r="F68" s="44"/>
      <c r="G68" s="44"/>
      <c r="H68" s="44"/>
    </row>
    <row r="69" spans="1:8" ht="11.25" customHeight="1">
      <c r="A69" s="25"/>
      <c r="B69" s="48" t="str">
        <f>IF(ISNA(VLOOKUP(B70,休日,3,FALSE)),"",VLOOKUP(B70,休日,3,FALSE))</f>
        <v/>
      </c>
      <c r="C69" s="49"/>
      <c r="D69" s="53"/>
      <c r="E69" s="43"/>
      <c r="F69" s="43"/>
      <c r="G69" s="43"/>
      <c r="H69" s="43"/>
    </row>
    <row r="70" spans="1:8" ht="17.25" customHeight="1">
      <c r="A70" s="26">
        <f>MONTH(B70)</f>
        <v>8</v>
      </c>
      <c r="B70" s="16">
        <f>B68+1</f>
        <v>45505</v>
      </c>
      <c r="C70" s="21" t="str">
        <f t="shared" si="0"/>
        <v>木</v>
      </c>
      <c r="D70" s="47"/>
      <c r="E70" s="44"/>
      <c r="F70" s="44"/>
      <c r="G70" s="44"/>
      <c r="H70" s="44"/>
    </row>
    <row r="71" spans="1:8" ht="11.25" customHeight="1">
      <c r="A71" s="25"/>
      <c r="B71" s="48" t="str">
        <f>IF(ISNA(VLOOKUP(B72,休日,3,FALSE)),"",VLOOKUP(B72,休日,3,FALSE))</f>
        <v/>
      </c>
      <c r="C71" s="49"/>
      <c r="D71" s="53"/>
      <c r="E71" s="43"/>
      <c r="F71" s="43"/>
      <c r="G71" s="43"/>
      <c r="H71" s="43"/>
    </row>
    <row r="72" spans="1:8" ht="17.25" customHeight="1">
      <c r="A72" s="26">
        <f>MONTH(B72)</f>
        <v>8</v>
      </c>
      <c r="B72" s="16">
        <f>B70+1</f>
        <v>45506</v>
      </c>
      <c r="C72" s="21" t="str">
        <f t="shared" si="0"/>
        <v>金</v>
      </c>
      <c r="D72" s="47"/>
      <c r="E72" s="44"/>
      <c r="F72" s="44"/>
      <c r="G72" s="44"/>
      <c r="H72" s="44"/>
    </row>
    <row r="73" spans="1:8" ht="11.25" customHeight="1">
      <c r="A73" s="25"/>
      <c r="B73" s="48" t="str">
        <f>IF(ISNA(VLOOKUP(B74,休日,3,FALSE)),"",VLOOKUP(B74,休日,3,FALSE))</f>
        <v/>
      </c>
      <c r="C73" s="49"/>
      <c r="D73" s="53"/>
      <c r="E73" s="43"/>
      <c r="F73" s="43"/>
      <c r="G73" s="43"/>
      <c r="H73" s="43"/>
    </row>
    <row r="74" spans="1:8" ht="17.25" customHeight="1">
      <c r="A74" s="26">
        <f>MONTH(B74)</f>
        <v>8</v>
      </c>
      <c r="B74" s="16">
        <f>B72+1</f>
        <v>45507</v>
      </c>
      <c r="C74" s="21" t="str">
        <f t="shared" si="0"/>
        <v>土</v>
      </c>
      <c r="D74" s="47"/>
      <c r="E74" s="44"/>
      <c r="F74" s="44"/>
      <c r="G74" s="44"/>
      <c r="H74" s="44"/>
    </row>
    <row r="75" spans="1:8" ht="11.25" customHeight="1">
      <c r="A75" s="25"/>
      <c r="B75" s="48" t="str">
        <f>IF(ISNA(VLOOKUP(B76,休日,3,FALSE)),"",VLOOKUP(B76,休日,3,FALSE))</f>
        <v/>
      </c>
      <c r="C75" s="49"/>
      <c r="D75" s="53"/>
      <c r="E75" s="43"/>
      <c r="F75" s="43"/>
      <c r="G75" s="43"/>
      <c r="H75" s="43"/>
    </row>
    <row r="76" spans="1:8" ht="17.25" customHeight="1">
      <c r="A76" s="26">
        <f>MONTH(B76)</f>
        <v>8</v>
      </c>
      <c r="B76" s="16">
        <f>B74+1</f>
        <v>45508</v>
      </c>
      <c r="C76" s="21" t="str">
        <f t="shared" ref="C76:C82" si="1">TEXT(B76,"aaa")</f>
        <v>日</v>
      </c>
      <c r="D76" s="47"/>
      <c r="E76" s="44"/>
      <c r="F76" s="44"/>
      <c r="G76" s="44"/>
      <c r="H76" s="44"/>
    </row>
    <row r="77" spans="1:8" ht="11.25" customHeight="1">
      <c r="A77" s="25"/>
      <c r="B77" s="48" t="str">
        <f>IF(ISNA(VLOOKUP(B78,休日,3,FALSE)),"",VLOOKUP(B78,休日,3,FALSE))</f>
        <v/>
      </c>
      <c r="C77" s="49"/>
      <c r="D77" s="53"/>
      <c r="E77" s="43"/>
      <c r="F77" s="43"/>
      <c r="G77" s="43"/>
      <c r="H77" s="43"/>
    </row>
    <row r="78" spans="1:8" ht="17.25" customHeight="1">
      <c r="A78" s="26">
        <f>MONTH(B78)</f>
        <v>8</v>
      </c>
      <c r="B78" s="16">
        <f>B76+1</f>
        <v>45509</v>
      </c>
      <c r="C78" s="21" t="str">
        <f t="shared" si="1"/>
        <v>月</v>
      </c>
      <c r="D78" s="47"/>
      <c r="E78" s="44"/>
      <c r="F78" s="44"/>
      <c r="G78" s="44"/>
      <c r="H78" s="44"/>
    </row>
    <row r="79" spans="1:8" ht="11.25" customHeight="1">
      <c r="A79" s="25"/>
      <c r="B79" s="48" t="str">
        <f>IF(ISNA(VLOOKUP(B80,休日,3,FALSE)),"",VLOOKUP(B80,休日,3,FALSE))</f>
        <v/>
      </c>
      <c r="C79" s="49"/>
      <c r="D79" s="53"/>
      <c r="E79" s="43"/>
      <c r="F79" s="43"/>
      <c r="G79" s="43"/>
      <c r="H79" s="43"/>
    </row>
    <row r="80" spans="1:8" ht="17.25" customHeight="1">
      <c r="A80" s="26">
        <f>MONTH(B80)</f>
        <v>8</v>
      </c>
      <c r="B80" s="16">
        <f>B78+1</f>
        <v>45510</v>
      </c>
      <c r="C80" s="21" t="str">
        <f t="shared" si="1"/>
        <v>火</v>
      </c>
      <c r="D80" s="47"/>
      <c r="E80" s="44"/>
      <c r="F80" s="44"/>
      <c r="G80" s="44"/>
      <c r="H80" s="44"/>
    </row>
    <row r="81" spans="1:8" ht="11.25" customHeight="1">
      <c r="A81" s="25"/>
      <c r="B81" s="48" t="str">
        <f>IF(ISNA(VLOOKUP(B82,休日,3,FALSE)),"",VLOOKUP(B82,休日,3,FALSE))</f>
        <v/>
      </c>
      <c r="C81" s="49"/>
      <c r="D81" s="53"/>
      <c r="E81" s="43"/>
      <c r="F81" s="43"/>
      <c r="G81" s="43"/>
      <c r="H81" s="43"/>
    </row>
    <row r="82" spans="1:8" ht="17.25" customHeight="1">
      <c r="A82" s="26">
        <f>MONTH(B82)</f>
        <v>8</v>
      </c>
      <c r="B82" s="32">
        <f>B80+1</f>
        <v>45511</v>
      </c>
      <c r="C82" s="33" t="str">
        <f t="shared" si="1"/>
        <v>水</v>
      </c>
      <c r="D82" s="46"/>
      <c r="E82" s="50"/>
      <c r="F82" s="50"/>
      <c r="G82" s="50"/>
      <c r="H82" s="50"/>
    </row>
    <row r="83" spans="1:8" ht="13.5" customHeight="1">
      <c r="A83" s="31"/>
      <c r="B83" s="31"/>
      <c r="C83" s="31"/>
      <c r="D83" s="31"/>
      <c r="E83" s="31"/>
      <c r="F83" s="31"/>
      <c r="G83" s="31"/>
      <c r="H83" s="31"/>
    </row>
  </sheetData>
  <sheetProtection sheet="1" objects="1" scenarios="1" formatCells="0"/>
  <mergeCells count="230">
    <mergeCell ref="E59:E60"/>
    <mergeCell ref="E53:E54"/>
    <mergeCell ref="E61:E62"/>
    <mergeCell ref="E55:E56"/>
    <mergeCell ref="G53:G54"/>
    <mergeCell ref="E57:E58"/>
    <mergeCell ref="H53:H54"/>
    <mergeCell ref="F57:F58"/>
    <mergeCell ref="E49:E50"/>
    <mergeCell ref="H51:H52"/>
    <mergeCell ref="H55:H56"/>
    <mergeCell ref="H57:H58"/>
    <mergeCell ref="G57:G58"/>
    <mergeCell ref="G49:G50"/>
    <mergeCell ref="G55:G56"/>
    <mergeCell ref="G59:G60"/>
    <mergeCell ref="H49:H50"/>
    <mergeCell ref="G51:G52"/>
    <mergeCell ref="G37:G38"/>
    <mergeCell ref="G39:G40"/>
    <mergeCell ref="G47:G48"/>
    <mergeCell ref="F39:F40"/>
    <mergeCell ref="G27:G28"/>
    <mergeCell ref="F25:F26"/>
    <mergeCell ref="F27:F28"/>
    <mergeCell ref="H61:H62"/>
    <mergeCell ref="H59:H60"/>
    <mergeCell ref="G61:G62"/>
    <mergeCell ref="B29:C29"/>
    <mergeCell ref="B4:C4"/>
    <mergeCell ref="H9:H10"/>
    <mergeCell ref="D9:D10"/>
    <mergeCell ref="B11:C11"/>
    <mergeCell ref="B7:C7"/>
    <mergeCell ref="B9:C9"/>
    <mergeCell ref="E7:E8"/>
    <mergeCell ref="E9:E10"/>
    <mergeCell ref="E11:E12"/>
    <mergeCell ref="B21:C21"/>
    <mergeCell ref="B23:C23"/>
    <mergeCell ref="B25:C25"/>
    <mergeCell ref="B27:C27"/>
    <mergeCell ref="B13:C13"/>
    <mergeCell ref="B15:C15"/>
    <mergeCell ref="B17:C17"/>
    <mergeCell ref="B19:C19"/>
    <mergeCell ref="H27:H28"/>
    <mergeCell ref="D25:D26"/>
    <mergeCell ref="H25:H26"/>
    <mergeCell ref="E25:E26"/>
    <mergeCell ref="E27:E28"/>
    <mergeCell ref="G25:G26"/>
    <mergeCell ref="H65:H66"/>
    <mergeCell ref="D63:D64"/>
    <mergeCell ref="H63:H64"/>
    <mergeCell ref="H67:H68"/>
    <mergeCell ref="G63:G64"/>
    <mergeCell ref="G65:G66"/>
    <mergeCell ref="G67:G68"/>
    <mergeCell ref="D67:D68"/>
    <mergeCell ref="E63:E64"/>
    <mergeCell ref="E65:E66"/>
    <mergeCell ref="F67:F68"/>
    <mergeCell ref="B35:C35"/>
    <mergeCell ref="B37:C37"/>
    <mergeCell ref="B39:C39"/>
    <mergeCell ref="B41:C41"/>
    <mergeCell ref="B43:C43"/>
    <mergeCell ref="D59:D60"/>
    <mergeCell ref="B59:C59"/>
    <mergeCell ref="B45:C45"/>
    <mergeCell ref="D41:D42"/>
    <mergeCell ref="B55:C55"/>
    <mergeCell ref="B57:C57"/>
    <mergeCell ref="D57:D58"/>
    <mergeCell ref="B47:C47"/>
    <mergeCell ref="B49:C49"/>
    <mergeCell ref="B51:C51"/>
    <mergeCell ref="B53:C53"/>
    <mergeCell ref="H43:H44"/>
    <mergeCell ref="D47:D48"/>
    <mergeCell ref="E43:E44"/>
    <mergeCell ref="E45:E46"/>
    <mergeCell ref="E47:E48"/>
    <mergeCell ref="H47:H48"/>
    <mergeCell ref="D45:D46"/>
    <mergeCell ref="H45:H46"/>
    <mergeCell ref="G43:G44"/>
    <mergeCell ref="G45:G46"/>
    <mergeCell ref="H41:H42"/>
    <mergeCell ref="D39:D40"/>
    <mergeCell ref="H39:H40"/>
    <mergeCell ref="D37:D38"/>
    <mergeCell ref="H37:H38"/>
    <mergeCell ref="E37:E38"/>
    <mergeCell ref="E39:E40"/>
    <mergeCell ref="E41:E42"/>
    <mergeCell ref="G41:G42"/>
    <mergeCell ref="F37:F38"/>
    <mergeCell ref="H35:H36"/>
    <mergeCell ref="D33:D34"/>
    <mergeCell ref="H33:H34"/>
    <mergeCell ref="E33:E34"/>
    <mergeCell ref="E35:E36"/>
    <mergeCell ref="G33:G34"/>
    <mergeCell ref="G35:G36"/>
    <mergeCell ref="F33:F34"/>
    <mergeCell ref="F35:F36"/>
    <mergeCell ref="H31:H32"/>
    <mergeCell ref="D29:D30"/>
    <mergeCell ref="H29:H30"/>
    <mergeCell ref="E29:E30"/>
    <mergeCell ref="E31:E32"/>
    <mergeCell ref="G29:G30"/>
    <mergeCell ref="G31:G32"/>
    <mergeCell ref="F29:F30"/>
    <mergeCell ref="F31:F32"/>
    <mergeCell ref="H23:H24"/>
    <mergeCell ref="D21:D22"/>
    <mergeCell ref="H21:H22"/>
    <mergeCell ref="E21:E22"/>
    <mergeCell ref="E23:E24"/>
    <mergeCell ref="G21:G22"/>
    <mergeCell ref="G23:G24"/>
    <mergeCell ref="F21:F22"/>
    <mergeCell ref="F23:F24"/>
    <mergeCell ref="H15:H16"/>
    <mergeCell ref="E15:E16"/>
    <mergeCell ref="E17:E18"/>
    <mergeCell ref="D19:D20"/>
    <mergeCell ref="H19:H20"/>
    <mergeCell ref="D17:D18"/>
    <mergeCell ref="H17:H18"/>
    <mergeCell ref="E19:E20"/>
    <mergeCell ref="F19:F20"/>
    <mergeCell ref="G15:G16"/>
    <mergeCell ref="G17:G18"/>
    <mergeCell ref="G19:G20"/>
    <mergeCell ref="H13:H14"/>
    <mergeCell ref="D7:D8"/>
    <mergeCell ref="H7:H8"/>
    <mergeCell ref="D13:D14"/>
    <mergeCell ref="D11:D12"/>
    <mergeCell ref="H11:H12"/>
    <mergeCell ref="E13:E14"/>
    <mergeCell ref="G7:G8"/>
    <mergeCell ref="G9:G10"/>
    <mergeCell ref="G11:G12"/>
    <mergeCell ref="G13:G14"/>
    <mergeCell ref="A6:C6"/>
    <mergeCell ref="B69:C69"/>
    <mergeCell ref="D69:D70"/>
    <mergeCell ref="E69:E70"/>
    <mergeCell ref="D15:D16"/>
    <mergeCell ref="D23:D24"/>
    <mergeCell ref="D27:D28"/>
    <mergeCell ref="D31:D32"/>
    <mergeCell ref="D35:D36"/>
    <mergeCell ref="D43:D44"/>
    <mergeCell ref="B65:C65"/>
    <mergeCell ref="B67:C67"/>
    <mergeCell ref="B61:C61"/>
    <mergeCell ref="B63:C63"/>
    <mergeCell ref="E67:E68"/>
    <mergeCell ref="D61:D62"/>
    <mergeCell ref="D65:D66"/>
    <mergeCell ref="D55:D56"/>
    <mergeCell ref="D49:D50"/>
    <mergeCell ref="E51:E52"/>
    <mergeCell ref="D51:D52"/>
    <mergeCell ref="D53:D54"/>
    <mergeCell ref="B31:C31"/>
    <mergeCell ref="B33:C33"/>
    <mergeCell ref="G73:G74"/>
    <mergeCell ref="G69:G70"/>
    <mergeCell ref="E77:E78"/>
    <mergeCell ref="G77:G78"/>
    <mergeCell ref="H69:H70"/>
    <mergeCell ref="B71:C71"/>
    <mergeCell ref="D71:D72"/>
    <mergeCell ref="E71:E72"/>
    <mergeCell ref="G71:G72"/>
    <mergeCell ref="H71:H72"/>
    <mergeCell ref="H73:H74"/>
    <mergeCell ref="B75:C75"/>
    <mergeCell ref="D75:D76"/>
    <mergeCell ref="E75:E76"/>
    <mergeCell ref="G75:G76"/>
    <mergeCell ref="H75:H76"/>
    <mergeCell ref="F75:F76"/>
    <mergeCell ref="B73:C73"/>
    <mergeCell ref="D73:D74"/>
    <mergeCell ref="E73:E74"/>
    <mergeCell ref="H77:H78"/>
    <mergeCell ref="F69:F70"/>
    <mergeCell ref="F71:F72"/>
    <mergeCell ref="F73:F74"/>
    <mergeCell ref="B79:C79"/>
    <mergeCell ref="D79:D80"/>
    <mergeCell ref="E79:E80"/>
    <mergeCell ref="G79:G80"/>
    <mergeCell ref="H79:H80"/>
    <mergeCell ref="F77:F78"/>
    <mergeCell ref="F79:F80"/>
    <mergeCell ref="B77:C77"/>
    <mergeCell ref="D77:D78"/>
    <mergeCell ref="B81:C81"/>
    <mergeCell ref="D81:D82"/>
    <mergeCell ref="E81:E82"/>
    <mergeCell ref="G81:G82"/>
    <mergeCell ref="F81:F82"/>
    <mergeCell ref="H81:H82"/>
    <mergeCell ref="F7:F8"/>
    <mergeCell ref="F9:F10"/>
    <mergeCell ref="F11:F12"/>
    <mergeCell ref="F13:F14"/>
    <mergeCell ref="F15:F16"/>
    <mergeCell ref="F17:F18"/>
    <mergeCell ref="F41:F42"/>
    <mergeCell ref="F43:F44"/>
    <mergeCell ref="F45:F46"/>
    <mergeCell ref="F47:F48"/>
    <mergeCell ref="F59:F60"/>
    <mergeCell ref="F61:F62"/>
    <mergeCell ref="F49:F50"/>
    <mergeCell ref="F51:F52"/>
    <mergeCell ref="F53:F54"/>
    <mergeCell ref="F55:F56"/>
    <mergeCell ref="F63:F64"/>
    <mergeCell ref="F65:F66"/>
  </mergeCells>
  <phoneticPr fontId="1"/>
  <conditionalFormatting sqref="B7:C7 B9:C9 B11:C11 B13:C13 B15:C15 B17:C17 B19:C19 B21:C21 B23:C23 B25:C25 B27:C27 B29:C29 B31:C31 B33:C33 B35:C35 B37:C37 B39:C39 B41:C41 B43:C43 B45:C45 B47:C47 B49:C49 B51:C51 B53:C53 B55:C55 B57:C57 B59:C59 B61:C61 B63:C63 B65:C65 B67:C67 B69:C69 B71:C71 B73:C73 B75:C75 B77:C77 B79:C79 B81:C81">
    <cfRule type="expression" dxfId="7" priority="1" stopIfTrue="1">
      <formula>OR(TEXT($B8,"aaa")=$D$2,IF(ISNA(VLOOKUP($B8,休日,4,FALSE)),"",VLOOKUP($B8,休日,4,FALSE))="休日")</formula>
    </cfRule>
    <cfRule type="expression" dxfId="6" priority="2" stopIfTrue="1">
      <formula>TEXT($B8,"aaa")=$E$2</formula>
    </cfRule>
  </conditionalFormatting>
  <conditionalFormatting sqref="B8 B10 B12 B14 B16 B18 B20 B22 B24 B26 B28 B30 B32 B34 B36 B38 B40 B42 B44 B46 B48 B50 B52 B54 B56 B58 B60 B62 B64 B66 B68 B70 B72 B74 B76 B78 B80 B82">
    <cfRule type="expression" dxfId="5" priority="3" stopIfTrue="1">
      <formula>OR(TEXT($B8,"aaa")=$D$2,IF(ISNA(VLOOKUP($B8,休日,4,FALSE)),"",VLOOKUP($B8,休日,4,FALSE))="休日")</formula>
    </cfRule>
    <cfRule type="expression" dxfId="4" priority="4" stopIfTrue="1">
      <formula>TEXT($B8,"aaa")=$E$2</formula>
    </cfRule>
  </conditionalFormatting>
  <conditionalFormatting sqref="C8 C10 C12 C14 C16 C18 C20 C22 C24 C26 C28 C30 C32 C34 C36 C38 C40 C42 C44 C46 C48 C50 C52 C54 C56 C58 C60 C62 C64 C66 C68 C70 C72 C74 C76 C78 C80 C82">
    <cfRule type="expression" dxfId="3" priority="5" stopIfTrue="1">
      <formula>OR(TEXT($B8,"aaa")=$D$2,IF(ISNA(VLOOKUP($B8,休日,4,FALSE)),"",VLOOKUP($B8,休日,4,FALSE))="休日")</formula>
    </cfRule>
    <cfRule type="expression" dxfId="2" priority="6" stopIfTrue="1">
      <formula>TEXT($B8,"aaa")=$E$2</formula>
    </cfRule>
  </conditionalFormatting>
  <conditionalFormatting sqref="A10 A12 A14 A16 A18 A20 A22 A24 A26 A28 A30 A32 A34 A36 A38 A40 A42 A44 A46 A48 A50 A52 A54 A56 A58 A60 A62 A64 A66 A68 A70 A72 A74 A76 A78 A80 A82">
    <cfRule type="expression" dxfId="1" priority="7" stopIfTrue="1">
      <formula>A8=A10</formula>
    </cfRule>
  </conditionalFormatting>
  <conditionalFormatting sqref="A9 A11 A13 A15 A17 A19 A21 A23 A25 A27 A29 A31 A33 A35 A37 A39 A41 A43 A45 A47 A49 A51 A53 A55 A57 A59 A61 A63 A65 A67 A69 A71 A73 A75 A77 A79 A81">
    <cfRule type="expression" dxfId="0" priority="8" stopIfTrue="1">
      <formula>A8&lt;&gt;A10</formula>
    </cfRule>
  </conditionalFormatting>
  <dataValidations count="1">
    <dataValidation type="list" allowBlank="1" showInputMessage="1" showErrorMessage="1" sqref="D2:E2">
      <formula1>"日,月,火,水,木,金,土"</formula1>
    </dataValidation>
  </dataValidations>
  <hyperlinks>
    <hyperlink ref="H1" r:id="rId1"/>
  </hyperlinks>
  <pageMargins left="0.78740157480314965" right="0.39370078740157483" top="0.59055118110236227" bottom="0.39370078740157483" header="0.31496062992125984" footer="0.31496062992125984"/>
  <pageSetup paperSize="9" scale="73"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7"/>
  <sheetViews>
    <sheetView showGridLines="0" workbookViewId="0"/>
  </sheetViews>
  <sheetFormatPr defaultRowHeight="11.25"/>
  <cols>
    <col min="1" max="1" width="9.5" style="14" customWidth="1"/>
    <col min="2" max="2" width="5.25" style="3" bestFit="1" customWidth="1"/>
    <col min="3" max="3" width="20.875" style="4" customWidth="1"/>
    <col min="4" max="4" width="9" style="5"/>
    <col min="5" max="16384" width="9" style="6"/>
  </cols>
  <sheetData>
    <row r="1" spans="1:4">
      <c r="A1" s="7" t="s">
        <v>2</v>
      </c>
      <c r="B1" s="8" t="s">
        <v>3</v>
      </c>
      <c r="C1" s="9" t="s">
        <v>4</v>
      </c>
      <c r="D1" s="9" t="s">
        <v>5</v>
      </c>
    </row>
    <row r="2" spans="1:4">
      <c r="A2" s="34">
        <v>44562</v>
      </c>
      <c r="B2" s="10" t="str">
        <f>IF(A2="","",TEXT(A2,"aaa"))</f>
        <v>土</v>
      </c>
      <c r="C2" s="35" t="s">
        <v>21</v>
      </c>
      <c r="D2" s="11" t="s">
        <v>26</v>
      </c>
    </row>
    <row r="3" spans="1:4">
      <c r="A3" s="36">
        <v>44571</v>
      </c>
      <c r="B3" s="10" t="str">
        <f t="shared" ref="B3:B66" si="0">IF(A3="","",TEXT(A3,"aaa"))</f>
        <v>月</v>
      </c>
      <c r="C3" s="12" t="s">
        <v>8</v>
      </c>
      <c r="D3" s="11" t="s">
        <v>26</v>
      </c>
    </row>
    <row r="4" spans="1:4">
      <c r="A4" s="36">
        <v>44603</v>
      </c>
      <c r="B4" s="10" t="str">
        <f t="shared" si="0"/>
        <v>金</v>
      </c>
      <c r="C4" s="12" t="s">
        <v>9</v>
      </c>
      <c r="D4" s="11" t="s">
        <v>26</v>
      </c>
    </row>
    <row r="5" spans="1:4">
      <c r="A5" s="36">
        <v>44615</v>
      </c>
      <c r="B5" s="10" t="str">
        <f t="shared" si="0"/>
        <v>水</v>
      </c>
      <c r="C5" s="12" t="s">
        <v>20</v>
      </c>
      <c r="D5" s="11" t="s">
        <v>26</v>
      </c>
    </row>
    <row r="6" spans="1:4">
      <c r="A6" s="36">
        <v>44641</v>
      </c>
      <c r="B6" s="10" t="str">
        <f t="shared" si="0"/>
        <v>月</v>
      </c>
      <c r="C6" s="12" t="s">
        <v>10</v>
      </c>
      <c r="D6" s="11" t="s">
        <v>26</v>
      </c>
    </row>
    <row r="7" spans="1:4">
      <c r="A7" s="36">
        <v>44680</v>
      </c>
      <c r="B7" s="10" t="str">
        <f t="shared" si="0"/>
        <v>金</v>
      </c>
      <c r="C7" s="12" t="s">
        <v>11</v>
      </c>
      <c r="D7" s="11" t="s">
        <v>26</v>
      </c>
    </row>
    <row r="8" spans="1:4">
      <c r="A8" s="36">
        <v>44684</v>
      </c>
      <c r="B8" s="10" t="str">
        <f t="shared" si="0"/>
        <v>火</v>
      </c>
      <c r="C8" s="12" t="s">
        <v>12</v>
      </c>
      <c r="D8" s="11" t="s">
        <v>26</v>
      </c>
    </row>
    <row r="9" spans="1:4">
      <c r="A9" s="36">
        <v>44685</v>
      </c>
      <c r="B9" s="10" t="str">
        <f t="shared" si="0"/>
        <v>水</v>
      </c>
      <c r="C9" s="12" t="s">
        <v>13</v>
      </c>
      <c r="D9" s="11" t="s">
        <v>26</v>
      </c>
    </row>
    <row r="10" spans="1:4">
      <c r="A10" s="36">
        <v>44686</v>
      </c>
      <c r="B10" s="10" t="str">
        <f t="shared" si="0"/>
        <v>木</v>
      </c>
      <c r="C10" s="12" t="s">
        <v>14</v>
      </c>
      <c r="D10" s="11" t="s">
        <v>26</v>
      </c>
    </row>
    <row r="11" spans="1:4">
      <c r="A11" s="36">
        <v>44760</v>
      </c>
      <c r="B11" s="10" t="str">
        <f t="shared" si="0"/>
        <v>月</v>
      </c>
      <c r="C11" s="12" t="s">
        <v>15</v>
      </c>
      <c r="D11" s="11" t="s">
        <v>26</v>
      </c>
    </row>
    <row r="12" spans="1:4">
      <c r="A12" s="36">
        <v>44784</v>
      </c>
      <c r="B12" s="10" t="str">
        <f t="shared" si="0"/>
        <v>木</v>
      </c>
      <c r="C12" s="12" t="s">
        <v>24</v>
      </c>
      <c r="D12" s="11" t="s">
        <v>26</v>
      </c>
    </row>
    <row r="13" spans="1:4">
      <c r="A13" s="36">
        <v>44823</v>
      </c>
      <c r="B13" s="10" t="str">
        <f t="shared" si="0"/>
        <v>月</v>
      </c>
      <c r="C13" s="12" t="s">
        <v>16</v>
      </c>
      <c r="D13" s="11" t="s">
        <v>26</v>
      </c>
    </row>
    <row r="14" spans="1:4">
      <c r="A14" s="36">
        <v>44827</v>
      </c>
      <c r="B14" s="10" t="str">
        <f t="shared" si="0"/>
        <v>金</v>
      </c>
      <c r="C14" s="12" t="s">
        <v>17</v>
      </c>
      <c r="D14" s="11" t="s">
        <v>26</v>
      </c>
    </row>
    <row r="15" spans="1:4">
      <c r="A15" s="36">
        <v>44844</v>
      </c>
      <c r="B15" s="10" t="str">
        <f t="shared" si="0"/>
        <v>月</v>
      </c>
      <c r="C15" s="12" t="s">
        <v>27</v>
      </c>
      <c r="D15" s="11" t="s">
        <v>26</v>
      </c>
    </row>
    <row r="16" spans="1:4">
      <c r="A16" s="36">
        <v>44868</v>
      </c>
      <c r="B16" s="10" t="str">
        <f t="shared" si="0"/>
        <v>木</v>
      </c>
      <c r="C16" s="12" t="s">
        <v>18</v>
      </c>
      <c r="D16" s="11" t="s">
        <v>26</v>
      </c>
    </row>
    <row r="17" spans="1:4">
      <c r="A17" s="36">
        <v>44888</v>
      </c>
      <c r="B17" s="10" t="str">
        <f t="shared" si="0"/>
        <v>水</v>
      </c>
      <c r="C17" s="12" t="s">
        <v>19</v>
      </c>
      <c r="D17" s="11" t="s">
        <v>26</v>
      </c>
    </row>
    <row r="18" spans="1:4">
      <c r="A18" s="36">
        <v>44927</v>
      </c>
      <c r="B18" s="10" t="str">
        <f t="shared" si="0"/>
        <v>日</v>
      </c>
      <c r="C18" s="12" t="s">
        <v>21</v>
      </c>
      <c r="D18" s="11" t="s">
        <v>26</v>
      </c>
    </row>
    <row r="19" spans="1:4">
      <c r="A19" s="36">
        <v>44928</v>
      </c>
      <c r="B19" s="10" t="str">
        <f t="shared" si="0"/>
        <v>月</v>
      </c>
      <c r="C19" s="12" t="s">
        <v>22</v>
      </c>
      <c r="D19" s="11" t="s">
        <v>26</v>
      </c>
    </row>
    <row r="20" spans="1:4">
      <c r="A20" s="36">
        <v>44935</v>
      </c>
      <c r="B20" s="10" t="str">
        <f t="shared" si="0"/>
        <v>月</v>
      </c>
      <c r="C20" s="12" t="s">
        <v>8</v>
      </c>
      <c r="D20" s="11" t="s">
        <v>26</v>
      </c>
    </row>
    <row r="21" spans="1:4">
      <c r="A21" s="36">
        <v>44968</v>
      </c>
      <c r="B21" s="10" t="str">
        <f t="shared" si="0"/>
        <v>土</v>
      </c>
      <c r="C21" s="12" t="s">
        <v>9</v>
      </c>
      <c r="D21" s="11" t="s">
        <v>26</v>
      </c>
    </row>
    <row r="22" spans="1:4">
      <c r="A22" s="36">
        <v>44980</v>
      </c>
      <c r="B22" s="10" t="str">
        <f t="shared" si="0"/>
        <v>木</v>
      </c>
      <c r="C22" s="12" t="s">
        <v>20</v>
      </c>
      <c r="D22" s="11" t="s">
        <v>26</v>
      </c>
    </row>
    <row r="23" spans="1:4">
      <c r="A23" s="36">
        <v>45006</v>
      </c>
      <c r="B23" s="10" t="str">
        <f t="shared" si="0"/>
        <v>火</v>
      </c>
      <c r="C23" s="12" t="s">
        <v>10</v>
      </c>
      <c r="D23" s="11" t="s">
        <v>26</v>
      </c>
    </row>
    <row r="24" spans="1:4">
      <c r="A24" s="36">
        <v>45045</v>
      </c>
      <c r="B24" s="10" t="str">
        <f t="shared" si="0"/>
        <v>土</v>
      </c>
      <c r="C24" s="12" t="s">
        <v>11</v>
      </c>
      <c r="D24" s="11" t="s">
        <v>26</v>
      </c>
    </row>
    <row r="25" spans="1:4">
      <c r="A25" s="36">
        <v>45049</v>
      </c>
      <c r="B25" s="10" t="str">
        <f t="shared" si="0"/>
        <v>水</v>
      </c>
      <c r="C25" s="12" t="s">
        <v>12</v>
      </c>
      <c r="D25" s="11" t="s">
        <v>26</v>
      </c>
    </row>
    <row r="26" spans="1:4">
      <c r="A26" s="36">
        <v>45050</v>
      </c>
      <c r="B26" s="10" t="str">
        <f t="shared" si="0"/>
        <v>木</v>
      </c>
      <c r="C26" s="12" t="s">
        <v>13</v>
      </c>
      <c r="D26" s="11" t="s">
        <v>26</v>
      </c>
    </row>
    <row r="27" spans="1:4">
      <c r="A27" s="36">
        <v>45051</v>
      </c>
      <c r="B27" s="10" t="str">
        <f t="shared" si="0"/>
        <v>金</v>
      </c>
      <c r="C27" s="12" t="s">
        <v>14</v>
      </c>
      <c r="D27" s="11" t="s">
        <v>26</v>
      </c>
    </row>
    <row r="28" spans="1:4">
      <c r="A28" s="36">
        <v>45124</v>
      </c>
      <c r="B28" s="10" t="str">
        <f t="shared" si="0"/>
        <v>月</v>
      </c>
      <c r="C28" s="12" t="s">
        <v>15</v>
      </c>
      <c r="D28" s="11" t="s">
        <v>26</v>
      </c>
    </row>
    <row r="29" spans="1:4">
      <c r="A29" s="36">
        <v>45149</v>
      </c>
      <c r="B29" s="10" t="str">
        <f t="shared" si="0"/>
        <v>金</v>
      </c>
      <c r="C29" s="12" t="s">
        <v>24</v>
      </c>
      <c r="D29" s="11" t="s">
        <v>26</v>
      </c>
    </row>
    <row r="30" spans="1:4">
      <c r="A30" s="36">
        <v>45187</v>
      </c>
      <c r="B30" s="10" t="str">
        <f t="shared" si="0"/>
        <v>月</v>
      </c>
      <c r="C30" s="12" t="s">
        <v>16</v>
      </c>
      <c r="D30" s="11" t="s">
        <v>26</v>
      </c>
    </row>
    <row r="31" spans="1:4">
      <c r="A31" s="36">
        <v>45192</v>
      </c>
      <c r="B31" s="10" t="str">
        <f t="shared" si="0"/>
        <v>土</v>
      </c>
      <c r="C31" s="12" t="s">
        <v>17</v>
      </c>
      <c r="D31" s="11" t="s">
        <v>26</v>
      </c>
    </row>
    <row r="32" spans="1:4">
      <c r="A32" s="36">
        <v>45208</v>
      </c>
      <c r="B32" s="10" t="str">
        <f t="shared" si="0"/>
        <v>月</v>
      </c>
      <c r="C32" s="12" t="s">
        <v>27</v>
      </c>
      <c r="D32" s="11" t="s">
        <v>26</v>
      </c>
    </row>
    <row r="33" spans="1:4">
      <c r="A33" s="36">
        <v>45233</v>
      </c>
      <c r="B33" s="10" t="str">
        <f t="shared" si="0"/>
        <v>金</v>
      </c>
      <c r="C33" s="12" t="s">
        <v>18</v>
      </c>
      <c r="D33" s="11" t="s">
        <v>26</v>
      </c>
    </row>
    <row r="34" spans="1:4">
      <c r="A34" s="36">
        <v>45253</v>
      </c>
      <c r="B34" s="10" t="str">
        <f t="shared" si="0"/>
        <v>木</v>
      </c>
      <c r="C34" s="12" t="s">
        <v>19</v>
      </c>
      <c r="D34" s="11" t="s">
        <v>26</v>
      </c>
    </row>
    <row r="35" spans="1:4">
      <c r="A35" s="36">
        <v>45292</v>
      </c>
      <c r="B35" s="10" t="str">
        <f t="shared" si="0"/>
        <v>月</v>
      </c>
      <c r="C35" s="12" t="s">
        <v>21</v>
      </c>
      <c r="D35" s="11" t="s">
        <v>26</v>
      </c>
    </row>
    <row r="36" spans="1:4">
      <c r="A36" s="36">
        <v>45299</v>
      </c>
      <c r="B36" s="10" t="str">
        <f t="shared" si="0"/>
        <v>月</v>
      </c>
      <c r="C36" s="12" t="s">
        <v>8</v>
      </c>
      <c r="D36" s="11" t="s">
        <v>26</v>
      </c>
    </row>
    <row r="37" spans="1:4">
      <c r="A37" s="36">
        <v>45333</v>
      </c>
      <c r="B37" s="10" t="str">
        <f t="shared" si="0"/>
        <v>日</v>
      </c>
      <c r="C37" s="12" t="s">
        <v>9</v>
      </c>
      <c r="D37" s="11" t="s">
        <v>26</v>
      </c>
    </row>
    <row r="38" spans="1:4">
      <c r="A38" s="36">
        <v>45334</v>
      </c>
      <c r="B38" s="10" t="str">
        <f t="shared" si="0"/>
        <v>月</v>
      </c>
      <c r="C38" s="12" t="s">
        <v>22</v>
      </c>
      <c r="D38" s="11" t="s">
        <v>26</v>
      </c>
    </row>
    <row r="39" spans="1:4">
      <c r="A39" s="36">
        <v>45345</v>
      </c>
      <c r="B39" s="10" t="str">
        <f t="shared" si="0"/>
        <v>金</v>
      </c>
      <c r="C39" s="12" t="s">
        <v>20</v>
      </c>
      <c r="D39" s="11" t="s">
        <v>26</v>
      </c>
    </row>
    <row r="40" spans="1:4">
      <c r="A40" s="36">
        <v>45371</v>
      </c>
      <c r="B40" s="10" t="str">
        <f t="shared" si="0"/>
        <v>水</v>
      </c>
      <c r="C40" s="12" t="s">
        <v>10</v>
      </c>
      <c r="D40" s="11" t="s">
        <v>26</v>
      </c>
    </row>
    <row r="41" spans="1:4">
      <c r="A41" s="36">
        <v>45411</v>
      </c>
      <c r="B41" s="10" t="str">
        <f t="shared" si="0"/>
        <v>月</v>
      </c>
      <c r="C41" s="12" t="s">
        <v>11</v>
      </c>
      <c r="D41" s="11" t="s">
        <v>26</v>
      </c>
    </row>
    <row r="42" spans="1:4">
      <c r="A42" s="36">
        <v>45415</v>
      </c>
      <c r="B42" s="10" t="str">
        <f t="shared" si="0"/>
        <v>金</v>
      </c>
      <c r="C42" s="12" t="s">
        <v>12</v>
      </c>
      <c r="D42" s="11" t="s">
        <v>26</v>
      </c>
    </row>
    <row r="43" spans="1:4">
      <c r="A43" s="36">
        <v>45416</v>
      </c>
      <c r="B43" s="10" t="str">
        <f t="shared" si="0"/>
        <v>土</v>
      </c>
      <c r="C43" s="12" t="s">
        <v>13</v>
      </c>
      <c r="D43" s="11" t="s">
        <v>26</v>
      </c>
    </row>
    <row r="44" spans="1:4">
      <c r="A44" s="36">
        <v>45417</v>
      </c>
      <c r="B44" s="10" t="str">
        <f t="shared" si="0"/>
        <v>日</v>
      </c>
      <c r="C44" s="12" t="s">
        <v>14</v>
      </c>
      <c r="D44" s="11" t="s">
        <v>26</v>
      </c>
    </row>
    <row r="45" spans="1:4">
      <c r="A45" s="36">
        <v>45418</v>
      </c>
      <c r="B45" s="10" t="str">
        <f t="shared" si="0"/>
        <v>月</v>
      </c>
      <c r="C45" s="12" t="s">
        <v>22</v>
      </c>
      <c r="D45" s="11" t="s">
        <v>26</v>
      </c>
    </row>
    <row r="46" spans="1:4">
      <c r="A46" s="36">
        <v>45488</v>
      </c>
      <c r="B46" s="10" t="str">
        <f t="shared" si="0"/>
        <v>月</v>
      </c>
      <c r="C46" s="12" t="s">
        <v>15</v>
      </c>
      <c r="D46" s="11" t="s">
        <v>26</v>
      </c>
    </row>
    <row r="47" spans="1:4">
      <c r="A47" s="36">
        <v>45515</v>
      </c>
      <c r="B47" s="10" t="str">
        <f t="shared" si="0"/>
        <v>日</v>
      </c>
      <c r="C47" s="12" t="s">
        <v>24</v>
      </c>
      <c r="D47" s="11" t="s">
        <v>26</v>
      </c>
    </row>
    <row r="48" spans="1:4">
      <c r="A48" s="36">
        <v>45516</v>
      </c>
      <c r="B48" s="10" t="str">
        <f t="shared" si="0"/>
        <v>月</v>
      </c>
      <c r="C48" s="12" t="s">
        <v>22</v>
      </c>
      <c r="D48" s="11" t="s">
        <v>26</v>
      </c>
    </row>
    <row r="49" spans="1:4">
      <c r="A49" s="36">
        <v>45551</v>
      </c>
      <c r="B49" s="10" t="str">
        <f t="shared" si="0"/>
        <v>月</v>
      </c>
      <c r="C49" s="12" t="s">
        <v>16</v>
      </c>
      <c r="D49" s="11" t="s">
        <v>26</v>
      </c>
    </row>
    <row r="50" spans="1:4">
      <c r="A50" s="36">
        <v>45557</v>
      </c>
      <c r="B50" s="10" t="str">
        <f t="shared" si="0"/>
        <v>日</v>
      </c>
      <c r="C50" s="12" t="s">
        <v>17</v>
      </c>
      <c r="D50" s="11" t="s">
        <v>26</v>
      </c>
    </row>
    <row r="51" spans="1:4">
      <c r="A51" s="36">
        <v>45558</v>
      </c>
      <c r="B51" s="10" t="str">
        <f t="shared" si="0"/>
        <v>月</v>
      </c>
      <c r="C51" s="12" t="s">
        <v>22</v>
      </c>
      <c r="D51" s="11" t="s">
        <v>26</v>
      </c>
    </row>
    <row r="52" spans="1:4">
      <c r="A52" s="36">
        <v>45579</v>
      </c>
      <c r="B52" s="10" t="str">
        <f t="shared" si="0"/>
        <v>月</v>
      </c>
      <c r="C52" s="12" t="s">
        <v>27</v>
      </c>
      <c r="D52" s="11" t="s">
        <v>26</v>
      </c>
    </row>
    <row r="53" spans="1:4">
      <c r="A53" s="36">
        <v>45599</v>
      </c>
      <c r="B53" s="10" t="str">
        <f t="shared" si="0"/>
        <v>日</v>
      </c>
      <c r="C53" s="12" t="s">
        <v>18</v>
      </c>
      <c r="D53" s="11" t="s">
        <v>26</v>
      </c>
    </row>
    <row r="54" spans="1:4">
      <c r="A54" s="36">
        <v>45600</v>
      </c>
      <c r="B54" s="10" t="str">
        <f t="shared" si="0"/>
        <v>月</v>
      </c>
      <c r="C54" s="12" t="s">
        <v>22</v>
      </c>
      <c r="D54" s="11" t="s">
        <v>26</v>
      </c>
    </row>
    <row r="55" spans="1:4">
      <c r="A55" s="36">
        <v>45619</v>
      </c>
      <c r="B55" s="10" t="str">
        <f t="shared" si="0"/>
        <v>土</v>
      </c>
      <c r="C55" s="12" t="s">
        <v>19</v>
      </c>
      <c r="D55" s="11" t="s">
        <v>26</v>
      </c>
    </row>
    <row r="56" spans="1:4">
      <c r="A56" s="36">
        <v>45658</v>
      </c>
      <c r="B56" s="10" t="str">
        <f t="shared" si="0"/>
        <v>水</v>
      </c>
      <c r="C56" s="12" t="s">
        <v>21</v>
      </c>
      <c r="D56" s="11" t="s">
        <v>26</v>
      </c>
    </row>
    <row r="57" spans="1:4">
      <c r="A57" s="36">
        <v>45670</v>
      </c>
      <c r="B57" s="10" t="str">
        <f t="shared" si="0"/>
        <v>月</v>
      </c>
      <c r="C57" s="12" t="s">
        <v>8</v>
      </c>
      <c r="D57" s="11" t="s">
        <v>26</v>
      </c>
    </row>
    <row r="58" spans="1:4">
      <c r="A58" s="36">
        <v>45699</v>
      </c>
      <c r="B58" s="10" t="str">
        <f t="shared" si="0"/>
        <v>火</v>
      </c>
      <c r="C58" s="12" t="s">
        <v>9</v>
      </c>
      <c r="D58" s="11" t="s">
        <v>26</v>
      </c>
    </row>
    <row r="59" spans="1:4">
      <c r="A59" s="36">
        <v>45711</v>
      </c>
      <c r="B59" s="10" t="str">
        <f t="shared" si="0"/>
        <v>日</v>
      </c>
      <c r="C59" s="12" t="s">
        <v>20</v>
      </c>
      <c r="D59" s="11" t="s">
        <v>26</v>
      </c>
    </row>
    <row r="60" spans="1:4">
      <c r="A60" s="36">
        <v>45712</v>
      </c>
      <c r="B60" s="10" t="str">
        <f t="shared" si="0"/>
        <v>月</v>
      </c>
      <c r="C60" s="12" t="s">
        <v>22</v>
      </c>
      <c r="D60" s="11" t="s">
        <v>26</v>
      </c>
    </row>
    <row r="61" spans="1:4">
      <c r="A61" s="36">
        <v>45736</v>
      </c>
      <c r="B61" s="10" t="str">
        <f t="shared" si="0"/>
        <v>木</v>
      </c>
      <c r="C61" s="12" t="s">
        <v>10</v>
      </c>
      <c r="D61" s="11" t="s">
        <v>26</v>
      </c>
    </row>
    <row r="62" spans="1:4">
      <c r="A62" s="36">
        <v>45776</v>
      </c>
      <c r="B62" s="10" t="str">
        <f t="shared" si="0"/>
        <v>火</v>
      </c>
      <c r="C62" s="12" t="s">
        <v>11</v>
      </c>
      <c r="D62" s="11" t="s">
        <v>26</v>
      </c>
    </row>
    <row r="63" spans="1:4">
      <c r="A63" s="36">
        <v>45780</v>
      </c>
      <c r="B63" s="10" t="str">
        <f t="shared" si="0"/>
        <v>土</v>
      </c>
      <c r="C63" s="12" t="s">
        <v>12</v>
      </c>
      <c r="D63" s="11" t="s">
        <v>26</v>
      </c>
    </row>
    <row r="64" spans="1:4">
      <c r="A64" s="36">
        <v>45781</v>
      </c>
      <c r="B64" s="10" t="str">
        <f t="shared" si="0"/>
        <v>日</v>
      </c>
      <c r="C64" s="12" t="s">
        <v>13</v>
      </c>
      <c r="D64" s="11" t="s">
        <v>26</v>
      </c>
    </row>
    <row r="65" spans="1:4">
      <c r="A65" s="36">
        <v>45782</v>
      </c>
      <c r="B65" s="10" t="str">
        <f t="shared" si="0"/>
        <v>月</v>
      </c>
      <c r="C65" s="12" t="s">
        <v>14</v>
      </c>
      <c r="D65" s="11" t="s">
        <v>26</v>
      </c>
    </row>
    <row r="66" spans="1:4">
      <c r="A66" s="36">
        <v>45783</v>
      </c>
      <c r="B66" s="10" t="str">
        <f t="shared" si="0"/>
        <v>火</v>
      </c>
      <c r="C66" s="12" t="s">
        <v>22</v>
      </c>
      <c r="D66" s="11" t="s">
        <v>26</v>
      </c>
    </row>
    <row r="67" spans="1:4">
      <c r="A67" s="36">
        <v>45859</v>
      </c>
      <c r="B67" s="10" t="str">
        <f t="shared" ref="B67:B130" si="1">IF(A67="","",TEXT(A67,"aaa"))</f>
        <v>月</v>
      </c>
      <c r="C67" s="12" t="s">
        <v>15</v>
      </c>
      <c r="D67" s="11" t="s">
        <v>26</v>
      </c>
    </row>
    <row r="68" spans="1:4">
      <c r="A68" s="36">
        <v>45880</v>
      </c>
      <c r="B68" s="10" t="str">
        <f t="shared" si="1"/>
        <v>月</v>
      </c>
      <c r="C68" s="12" t="s">
        <v>24</v>
      </c>
      <c r="D68" s="11" t="s">
        <v>26</v>
      </c>
    </row>
    <row r="69" spans="1:4">
      <c r="A69" s="36">
        <v>45915</v>
      </c>
      <c r="B69" s="10" t="str">
        <f t="shared" si="1"/>
        <v>月</v>
      </c>
      <c r="C69" s="12" t="s">
        <v>16</v>
      </c>
      <c r="D69" s="11" t="s">
        <v>26</v>
      </c>
    </row>
    <row r="70" spans="1:4">
      <c r="A70" s="36">
        <v>45923</v>
      </c>
      <c r="B70" s="10" t="str">
        <f t="shared" si="1"/>
        <v>火</v>
      </c>
      <c r="C70" s="12" t="s">
        <v>17</v>
      </c>
      <c r="D70" s="11" t="s">
        <v>26</v>
      </c>
    </row>
    <row r="71" spans="1:4">
      <c r="A71" s="36">
        <v>45943</v>
      </c>
      <c r="B71" s="10" t="str">
        <f t="shared" si="1"/>
        <v>月</v>
      </c>
      <c r="C71" s="12" t="s">
        <v>27</v>
      </c>
      <c r="D71" s="11" t="s">
        <v>26</v>
      </c>
    </row>
    <row r="72" spans="1:4">
      <c r="A72" s="36">
        <v>45964</v>
      </c>
      <c r="B72" s="10" t="str">
        <f t="shared" si="1"/>
        <v>月</v>
      </c>
      <c r="C72" s="12" t="s">
        <v>18</v>
      </c>
      <c r="D72" s="11" t="s">
        <v>26</v>
      </c>
    </row>
    <row r="73" spans="1:4">
      <c r="A73" s="36">
        <v>45984</v>
      </c>
      <c r="B73" s="10" t="str">
        <f t="shared" si="1"/>
        <v>日</v>
      </c>
      <c r="C73" s="12" t="s">
        <v>19</v>
      </c>
      <c r="D73" s="11" t="s">
        <v>26</v>
      </c>
    </row>
    <row r="74" spans="1:4">
      <c r="A74" s="36">
        <v>45985</v>
      </c>
      <c r="B74" s="10" t="str">
        <f t="shared" si="1"/>
        <v>月</v>
      </c>
      <c r="C74" s="12" t="s">
        <v>22</v>
      </c>
      <c r="D74" s="11" t="s">
        <v>26</v>
      </c>
    </row>
    <row r="75" spans="1:4">
      <c r="A75" s="36">
        <v>46023</v>
      </c>
      <c r="B75" s="10" t="str">
        <f t="shared" si="1"/>
        <v>木</v>
      </c>
      <c r="C75" s="12" t="s">
        <v>21</v>
      </c>
      <c r="D75" s="11" t="s">
        <v>26</v>
      </c>
    </row>
    <row r="76" spans="1:4">
      <c r="A76" s="36">
        <v>46034</v>
      </c>
      <c r="B76" s="10" t="str">
        <f t="shared" si="1"/>
        <v>月</v>
      </c>
      <c r="C76" s="12" t="s">
        <v>8</v>
      </c>
      <c r="D76" s="11" t="s">
        <v>26</v>
      </c>
    </row>
    <row r="77" spans="1:4">
      <c r="A77" s="36">
        <v>46064</v>
      </c>
      <c r="B77" s="10" t="str">
        <f t="shared" si="1"/>
        <v>水</v>
      </c>
      <c r="C77" s="12" t="s">
        <v>9</v>
      </c>
      <c r="D77" s="11" t="s">
        <v>26</v>
      </c>
    </row>
    <row r="78" spans="1:4">
      <c r="A78" s="36">
        <v>46076</v>
      </c>
      <c r="B78" s="10" t="str">
        <f t="shared" si="1"/>
        <v>月</v>
      </c>
      <c r="C78" s="12" t="s">
        <v>20</v>
      </c>
      <c r="D78" s="11" t="s">
        <v>26</v>
      </c>
    </row>
    <row r="79" spans="1:4">
      <c r="A79" s="36">
        <v>46101</v>
      </c>
      <c r="B79" s="10" t="str">
        <f t="shared" si="1"/>
        <v>金</v>
      </c>
      <c r="C79" s="12" t="s">
        <v>10</v>
      </c>
      <c r="D79" s="11" t="s">
        <v>26</v>
      </c>
    </row>
    <row r="80" spans="1:4">
      <c r="A80" s="36">
        <v>46141</v>
      </c>
      <c r="B80" s="10" t="str">
        <f t="shared" si="1"/>
        <v>水</v>
      </c>
      <c r="C80" s="12" t="s">
        <v>11</v>
      </c>
      <c r="D80" s="11" t="s">
        <v>26</v>
      </c>
    </row>
    <row r="81" spans="1:4">
      <c r="A81" s="36">
        <v>46145</v>
      </c>
      <c r="B81" s="10" t="str">
        <f t="shared" si="1"/>
        <v>日</v>
      </c>
      <c r="C81" s="12" t="s">
        <v>12</v>
      </c>
      <c r="D81" s="11" t="s">
        <v>26</v>
      </c>
    </row>
    <row r="82" spans="1:4">
      <c r="A82" s="36">
        <v>46146</v>
      </c>
      <c r="B82" s="10" t="str">
        <f t="shared" si="1"/>
        <v>月</v>
      </c>
      <c r="C82" s="12" t="s">
        <v>13</v>
      </c>
      <c r="D82" s="11" t="s">
        <v>26</v>
      </c>
    </row>
    <row r="83" spans="1:4">
      <c r="A83" s="36">
        <v>46147</v>
      </c>
      <c r="B83" s="10" t="str">
        <f t="shared" si="1"/>
        <v>火</v>
      </c>
      <c r="C83" s="12" t="s">
        <v>14</v>
      </c>
      <c r="D83" s="11" t="s">
        <v>26</v>
      </c>
    </row>
    <row r="84" spans="1:4">
      <c r="A84" s="36">
        <v>46148</v>
      </c>
      <c r="B84" s="10" t="str">
        <f t="shared" si="1"/>
        <v>水</v>
      </c>
      <c r="C84" s="12" t="s">
        <v>22</v>
      </c>
      <c r="D84" s="11" t="s">
        <v>26</v>
      </c>
    </row>
    <row r="85" spans="1:4">
      <c r="A85" s="36">
        <v>46223</v>
      </c>
      <c r="B85" s="10" t="str">
        <f t="shared" si="1"/>
        <v>月</v>
      </c>
      <c r="C85" s="12" t="s">
        <v>15</v>
      </c>
      <c r="D85" s="11" t="s">
        <v>26</v>
      </c>
    </row>
    <row r="86" spans="1:4">
      <c r="A86" s="36">
        <v>46245</v>
      </c>
      <c r="B86" s="10" t="str">
        <f t="shared" si="1"/>
        <v>火</v>
      </c>
      <c r="C86" s="12" t="s">
        <v>24</v>
      </c>
      <c r="D86" s="11" t="s">
        <v>26</v>
      </c>
    </row>
    <row r="87" spans="1:4">
      <c r="A87" s="36">
        <v>46286</v>
      </c>
      <c r="B87" s="10" t="str">
        <f t="shared" si="1"/>
        <v>月</v>
      </c>
      <c r="C87" s="12" t="s">
        <v>16</v>
      </c>
      <c r="D87" s="11" t="s">
        <v>26</v>
      </c>
    </row>
    <row r="88" spans="1:4">
      <c r="A88" s="36">
        <v>46287</v>
      </c>
      <c r="B88" s="10" t="str">
        <f t="shared" si="1"/>
        <v>火</v>
      </c>
      <c r="C88" s="12" t="s">
        <v>23</v>
      </c>
      <c r="D88" s="11" t="s">
        <v>26</v>
      </c>
    </row>
    <row r="89" spans="1:4">
      <c r="A89" s="36">
        <v>46288</v>
      </c>
      <c r="B89" s="10" t="str">
        <f t="shared" si="1"/>
        <v>水</v>
      </c>
      <c r="C89" s="12" t="s">
        <v>17</v>
      </c>
      <c r="D89" s="11" t="s">
        <v>26</v>
      </c>
    </row>
    <row r="90" spans="1:4">
      <c r="A90" s="36">
        <v>46307</v>
      </c>
      <c r="B90" s="10" t="str">
        <f t="shared" si="1"/>
        <v>月</v>
      </c>
      <c r="C90" s="12" t="s">
        <v>27</v>
      </c>
      <c r="D90" s="11" t="s">
        <v>26</v>
      </c>
    </row>
    <row r="91" spans="1:4">
      <c r="A91" s="36">
        <v>46329</v>
      </c>
      <c r="B91" s="10" t="str">
        <f t="shared" si="1"/>
        <v>火</v>
      </c>
      <c r="C91" s="12" t="s">
        <v>18</v>
      </c>
      <c r="D91" s="11" t="s">
        <v>26</v>
      </c>
    </row>
    <row r="92" spans="1:4">
      <c r="A92" s="36">
        <v>46349</v>
      </c>
      <c r="B92" s="10" t="str">
        <f t="shared" si="1"/>
        <v>月</v>
      </c>
      <c r="C92" s="12" t="s">
        <v>19</v>
      </c>
      <c r="D92" s="11" t="s">
        <v>26</v>
      </c>
    </row>
    <row r="93" spans="1:4">
      <c r="A93" s="36">
        <v>46388</v>
      </c>
      <c r="B93" s="10" t="str">
        <f t="shared" si="1"/>
        <v>金</v>
      </c>
      <c r="C93" s="12" t="s">
        <v>21</v>
      </c>
      <c r="D93" s="11" t="s">
        <v>26</v>
      </c>
    </row>
    <row r="94" spans="1:4">
      <c r="A94" s="36">
        <v>46398</v>
      </c>
      <c r="B94" s="10" t="str">
        <f t="shared" si="1"/>
        <v>月</v>
      </c>
      <c r="C94" s="12" t="s">
        <v>8</v>
      </c>
      <c r="D94" s="11" t="s">
        <v>26</v>
      </c>
    </row>
    <row r="95" spans="1:4">
      <c r="A95" s="36">
        <v>46429</v>
      </c>
      <c r="B95" s="10" t="str">
        <f t="shared" si="1"/>
        <v>木</v>
      </c>
      <c r="C95" s="12" t="s">
        <v>9</v>
      </c>
      <c r="D95" s="11" t="s">
        <v>26</v>
      </c>
    </row>
    <row r="96" spans="1:4">
      <c r="A96" s="36">
        <v>46441</v>
      </c>
      <c r="B96" s="10" t="str">
        <f t="shared" si="1"/>
        <v>火</v>
      </c>
      <c r="C96" s="12" t="s">
        <v>20</v>
      </c>
      <c r="D96" s="11" t="s">
        <v>26</v>
      </c>
    </row>
    <row r="97" spans="1:4">
      <c r="A97" s="36">
        <v>46467</v>
      </c>
      <c r="B97" s="10" t="str">
        <f t="shared" si="1"/>
        <v>日</v>
      </c>
      <c r="C97" s="12" t="s">
        <v>10</v>
      </c>
      <c r="D97" s="11" t="s">
        <v>26</v>
      </c>
    </row>
    <row r="98" spans="1:4">
      <c r="A98" s="36">
        <v>46468</v>
      </c>
      <c r="B98" s="10" t="str">
        <f t="shared" si="1"/>
        <v>月</v>
      </c>
      <c r="C98" s="12" t="s">
        <v>22</v>
      </c>
      <c r="D98" s="11" t="s">
        <v>26</v>
      </c>
    </row>
    <row r="99" spans="1:4">
      <c r="A99" s="36">
        <v>46506</v>
      </c>
      <c r="B99" s="10" t="str">
        <f t="shared" si="1"/>
        <v>木</v>
      </c>
      <c r="C99" s="12" t="s">
        <v>11</v>
      </c>
      <c r="D99" s="11" t="s">
        <v>26</v>
      </c>
    </row>
    <row r="100" spans="1:4">
      <c r="A100" s="36">
        <v>46510</v>
      </c>
      <c r="B100" s="10" t="str">
        <f t="shared" si="1"/>
        <v>月</v>
      </c>
      <c r="C100" s="12" t="s">
        <v>12</v>
      </c>
      <c r="D100" s="11" t="s">
        <v>26</v>
      </c>
    </row>
    <row r="101" spans="1:4">
      <c r="A101" s="36">
        <v>46511</v>
      </c>
      <c r="B101" s="10" t="str">
        <f t="shared" si="1"/>
        <v>火</v>
      </c>
      <c r="C101" s="12" t="s">
        <v>13</v>
      </c>
      <c r="D101" s="11" t="s">
        <v>26</v>
      </c>
    </row>
    <row r="102" spans="1:4">
      <c r="A102" s="36">
        <v>46512</v>
      </c>
      <c r="B102" s="10" t="str">
        <f t="shared" si="1"/>
        <v>水</v>
      </c>
      <c r="C102" s="12" t="s">
        <v>14</v>
      </c>
      <c r="D102" s="11" t="s">
        <v>26</v>
      </c>
    </row>
    <row r="103" spans="1:4">
      <c r="A103" s="36">
        <v>46587</v>
      </c>
      <c r="B103" s="10" t="str">
        <f t="shared" si="1"/>
        <v>月</v>
      </c>
      <c r="C103" s="12" t="s">
        <v>15</v>
      </c>
      <c r="D103" s="11" t="s">
        <v>26</v>
      </c>
    </row>
    <row r="104" spans="1:4">
      <c r="A104" s="36">
        <v>46610</v>
      </c>
      <c r="B104" s="10" t="str">
        <f t="shared" si="1"/>
        <v>水</v>
      </c>
      <c r="C104" s="12" t="s">
        <v>24</v>
      </c>
      <c r="D104" s="11" t="s">
        <v>26</v>
      </c>
    </row>
    <row r="105" spans="1:4">
      <c r="A105" s="36">
        <v>46650</v>
      </c>
      <c r="B105" s="10" t="str">
        <f t="shared" si="1"/>
        <v>月</v>
      </c>
      <c r="C105" s="12" t="s">
        <v>16</v>
      </c>
      <c r="D105" s="11" t="s">
        <v>26</v>
      </c>
    </row>
    <row r="106" spans="1:4">
      <c r="A106" s="36">
        <v>46653</v>
      </c>
      <c r="B106" s="10" t="str">
        <f t="shared" si="1"/>
        <v>木</v>
      </c>
      <c r="C106" s="12" t="s">
        <v>17</v>
      </c>
      <c r="D106" s="11" t="s">
        <v>26</v>
      </c>
    </row>
    <row r="107" spans="1:4">
      <c r="A107" s="36">
        <v>46671</v>
      </c>
      <c r="B107" s="10" t="str">
        <f t="shared" si="1"/>
        <v>月</v>
      </c>
      <c r="C107" s="12" t="s">
        <v>27</v>
      </c>
      <c r="D107" s="11" t="s">
        <v>26</v>
      </c>
    </row>
    <row r="108" spans="1:4">
      <c r="A108" s="36">
        <v>46694</v>
      </c>
      <c r="B108" s="10" t="str">
        <f t="shared" si="1"/>
        <v>水</v>
      </c>
      <c r="C108" s="12" t="s">
        <v>18</v>
      </c>
      <c r="D108" s="11" t="s">
        <v>26</v>
      </c>
    </row>
    <row r="109" spans="1:4">
      <c r="A109" s="36">
        <v>46714</v>
      </c>
      <c r="B109" s="10" t="str">
        <f t="shared" si="1"/>
        <v>火</v>
      </c>
      <c r="C109" s="12" t="s">
        <v>19</v>
      </c>
      <c r="D109" s="11" t="s">
        <v>26</v>
      </c>
    </row>
    <row r="110" spans="1:4">
      <c r="A110" s="36">
        <v>46753</v>
      </c>
      <c r="B110" s="10" t="str">
        <f t="shared" si="1"/>
        <v>土</v>
      </c>
      <c r="C110" s="12" t="s">
        <v>21</v>
      </c>
      <c r="D110" s="11" t="s">
        <v>26</v>
      </c>
    </row>
    <row r="111" spans="1:4">
      <c r="A111" s="36">
        <v>46762</v>
      </c>
      <c r="B111" s="10" t="str">
        <f t="shared" si="1"/>
        <v>月</v>
      </c>
      <c r="C111" s="12" t="s">
        <v>8</v>
      </c>
      <c r="D111" s="11" t="s">
        <v>26</v>
      </c>
    </row>
    <row r="112" spans="1:4">
      <c r="A112" s="36">
        <v>46794</v>
      </c>
      <c r="B112" s="10" t="str">
        <f t="shared" si="1"/>
        <v>金</v>
      </c>
      <c r="C112" s="12" t="s">
        <v>9</v>
      </c>
      <c r="D112" s="11" t="s">
        <v>26</v>
      </c>
    </row>
    <row r="113" spans="1:4">
      <c r="A113" s="36">
        <v>46806</v>
      </c>
      <c r="B113" s="10" t="str">
        <f t="shared" si="1"/>
        <v>水</v>
      </c>
      <c r="C113" s="12" t="s">
        <v>20</v>
      </c>
      <c r="D113" s="11" t="s">
        <v>26</v>
      </c>
    </row>
    <row r="114" spans="1:4">
      <c r="A114" s="36">
        <v>46832</v>
      </c>
      <c r="B114" s="10" t="str">
        <f t="shared" si="1"/>
        <v>月</v>
      </c>
      <c r="C114" s="12" t="s">
        <v>10</v>
      </c>
      <c r="D114" s="11" t="s">
        <v>26</v>
      </c>
    </row>
    <row r="115" spans="1:4">
      <c r="A115" s="36">
        <v>46872</v>
      </c>
      <c r="B115" s="10" t="str">
        <f t="shared" si="1"/>
        <v>土</v>
      </c>
      <c r="C115" s="12" t="s">
        <v>11</v>
      </c>
      <c r="D115" s="11" t="s">
        <v>26</v>
      </c>
    </row>
    <row r="116" spans="1:4">
      <c r="A116" s="36">
        <v>46876</v>
      </c>
      <c r="B116" s="10" t="str">
        <f t="shared" si="1"/>
        <v>水</v>
      </c>
      <c r="C116" s="12" t="s">
        <v>12</v>
      </c>
      <c r="D116" s="11" t="s">
        <v>26</v>
      </c>
    </row>
    <row r="117" spans="1:4">
      <c r="A117" s="36">
        <v>46877</v>
      </c>
      <c r="B117" s="10" t="str">
        <f t="shared" si="1"/>
        <v>木</v>
      </c>
      <c r="C117" s="12" t="s">
        <v>13</v>
      </c>
      <c r="D117" s="11" t="s">
        <v>26</v>
      </c>
    </row>
    <row r="118" spans="1:4">
      <c r="A118" s="36">
        <v>46878</v>
      </c>
      <c r="B118" s="10" t="str">
        <f t="shared" si="1"/>
        <v>金</v>
      </c>
      <c r="C118" s="12" t="s">
        <v>14</v>
      </c>
      <c r="D118" s="11" t="s">
        <v>26</v>
      </c>
    </row>
    <row r="119" spans="1:4">
      <c r="A119" s="36">
        <v>46951</v>
      </c>
      <c r="B119" s="10" t="str">
        <f t="shared" si="1"/>
        <v>月</v>
      </c>
      <c r="C119" s="12" t="s">
        <v>15</v>
      </c>
      <c r="D119" s="11" t="s">
        <v>26</v>
      </c>
    </row>
    <row r="120" spans="1:4">
      <c r="A120" s="36">
        <v>46976</v>
      </c>
      <c r="B120" s="10" t="str">
        <f t="shared" si="1"/>
        <v>金</v>
      </c>
      <c r="C120" s="12" t="s">
        <v>24</v>
      </c>
      <c r="D120" s="11" t="s">
        <v>26</v>
      </c>
    </row>
    <row r="121" spans="1:4">
      <c r="A121" s="36">
        <v>47014</v>
      </c>
      <c r="B121" s="10" t="str">
        <f t="shared" si="1"/>
        <v>月</v>
      </c>
      <c r="C121" s="12" t="s">
        <v>16</v>
      </c>
      <c r="D121" s="11" t="s">
        <v>26</v>
      </c>
    </row>
    <row r="122" spans="1:4">
      <c r="A122" s="36">
        <v>47018</v>
      </c>
      <c r="B122" s="10" t="str">
        <f t="shared" si="1"/>
        <v>金</v>
      </c>
      <c r="C122" s="12" t="s">
        <v>17</v>
      </c>
      <c r="D122" s="11" t="s">
        <v>26</v>
      </c>
    </row>
    <row r="123" spans="1:4">
      <c r="A123" s="36">
        <v>47035</v>
      </c>
      <c r="B123" s="10" t="str">
        <f t="shared" si="1"/>
        <v>月</v>
      </c>
      <c r="C123" s="12" t="s">
        <v>27</v>
      </c>
      <c r="D123" s="11" t="s">
        <v>26</v>
      </c>
    </row>
    <row r="124" spans="1:4">
      <c r="A124" s="36">
        <v>47060</v>
      </c>
      <c r="B124" s="10" t="str">
        <f t="shared" si="1"/>
        <v>金</v>
      </c>
      <c r="C124" s="12" t="s">
        <v>18</v>
      </c>
      <c r="D124" s="11" t="s">
        <v>26</v>
      </c>
    </row>
    <row r="125" spans="1:4">
      <c r="A125" s="36">
        <v>47080</v>
      </c>
      <c r="B125" s="10" t="str">
        <f t="shared" si="1"/>
        <v>木</v>
      </c>
      <c r="C125" s="12" t="s">
        <v>19</v>
      </c>
      <c r="D125" s="11" t="s">
        <v>26</v>
      </c>
    </row>
    <row r="126" spans="1:4">
      <c r="A126" s="36">
        <v>47119</v>
      </c>
      <c r="B126" s="10" t="str">
        <f t="shared" si="1"/>
        <v>月</v>
      </c>
      <c r="C126" s="12" t="s">
        <v>21</v>
      </c>
      <c r="D126" s="11" t="s">
        <v>26</v>
      </c>
    </row>
    <row r="127" spans="1:4">
      <c r="A127" s="36">
        <v>47126</v>
      </c>
      <c r="B127" s="10" t="str">
        <f t="shared" si="1"/>
        <v>月</v>
      </c>
      <c r="C127" s="12" t="s">
        <v>8</v>
      </c>
      <c r="D127" s="11" t="s">
        <v>26</v>
      </c>
    </row>
    <row r="128" spans="1:4">
      <c r="A128" s="36">
        <v>47160</v>
      </c>
      <c r="B128" s="10" t="str">
        <f t="shared" si="1"/>
        <v>日</v>
      </c>
      <c r="C128" s="12" t="s">
        <v>9</v>
      </c>
      <c r="D128" s="11" t="s">
        <v>26</v>
      </c>
    </row>
    <row r="129" spans="1:4">
      <c r="A129" s="36">
        <v>47161</v>
      </c>
      <c r="B129" s="10" t="str">
        <f t="shared" si="1"/>
        <v>月</v>
      </c>
      <c r="C129" s="12" t="s">
        <v>22</v>
      </c>
      <c r="D129" s="11" t="s">
        <v>26</v>
      </c>
    </row>
    <row r="130" spans="1:4">
      <c r="A130" s="36">
        <v>47172</v>
      </c>
      <c r="B130" s="10" t="str">
        <f t="shared" si="1"/>
        <v>金</v>
      </c>
      <c r="C130" s="12" t="s">
        <v>20</v>
      </c>
      <c r="D130" s="11" t="s">
        <v>26</v>
      </c>
    </row>
    <row r="131" spans="1:4">
      <c r="A131" s="36">
        <v>47197</v>
      </c>
      <c r="B131" s="10" t="str">
        <f t="shared" ref="B131:B194" si="2">IF(A131="","",TEXT(A131,"aaa"))</f>
        <v>火</v>
      </c>
      <c r="C131" s="12" t="s">
        <v>10</v>
      </c>
      <c r="D131" s="11" t="s">
        <v>26</v>
      </c>
    </row>
    <row r="132" spans="1:4">
      <c r="A132" s="36">
        <v>47237</v>
      </c>
      <c r="B132" s="10" t="str">
        <f t="shared" si="2"/>
        <v>日</v>
      </c>
      <c r="C132" s="12" t="s">
        <v>11</v>
      </c>
      <c r="D132" s="11" t="s">
        <v>26</v>
      </c>
    </row>
    <row r="133" spans="1:4">
      <c r="A133" s="36">
        <v>47238</v>
      </c>
      <c r="B133" s="10" t="str">
        <f t="shared" si="2"/>
        <v>月</v>
      </c>
      <c r="C133" s="12" t="s">
        <v>22</v>
      </c>
      <c r="D133" s="11" t="s">
        <v>26</v>
      </c>
    </row>
    <row r="134" spans="1:4">
      <c r="A134" s="36">
        <v>47241</v>
      </c>
      <c r="B134" s="10" t="str">
        <f t="shared" si="2"/>
        <v>木</v>
      </c>
      <c r="C134" s="12" t="s">
        <v>12</v>
      </c>
      <c r="D134" s="11" t="s">
        <v>26</v>
      </c>
    </row>
    <row r="135" spans="1:4">
      <c r="A135" s="36">
        <v>47242</v>
      </c>
      <c r="B135" s="10" t="str">
        <f t="shared" si="2"/>
        <v>金</v>
      </c>
      <c r="C135" s="12" t="s">
        <v>13</v>
      </c>
      <c r="D135" s="11" t="s">
        <v>26</v>
      </c>
    </row>
    <row r="136" spans="1:4">
      <c r="A136" s="36">
        <v>47243</v>
      </c>
      <c r="B136" s="10" t="str">
        <f t="shared" si="2"/>
        <v>土</v>
      </c>
      <c r="C136" s="12" t="s">
        <v>14</v>
      </c>
      <c r="D136" s="11" t="s">
        <v>26</v>
      </c>
    </row>
    <row r="137" spans="1:4">
      <c r="A137" s="36">
        <v>47315</v>
      </c>
      <c r="B137" s="10" t="str">
        <f t="shared" si="2"/>
        <v>月</v>
      </c>
      <c r="C137" s="12" t="s">
        <v>15</v>
      </c>
      <c r="D137" s="11" t="s">
        <v>26</v>
      </c>
    </row>
    <row r="138" spans="1:4">
      <c r="A138" s="36">
        <v>47341</v>
      </c>
      <c r="B138" s="10" t="str">
        <f t="shared" si="2"/>
        <v>土</v>
      </c>
      <c r="C138" s="12" t="s">
        <v>24</v>
      </c>
      <c r="D138" s="11" t="s">
        <v>26</v>
      </c>
    </row>
    <row r="139" spans="1:4">
      <c r="A139" s="36">
        <v>47378</v>
      </c>
      <c r="B139" s="10" t="str">
        <f t="shared" si="2"/>
        <v>月</v>
      </c>
      <c r="C139" s="12" t="s">
        <v>16</v>
      </c>
      <c r="D139" s="11" t="s">
        <v>26</v>
      </c>
    </row>
    <row r="140" spans="1:4">
      <c r="A140" s="36">
        <v>47384</v>
      </c>
      <c r="B140" s="10" t="str">
        <f t="shared" si="2"/>
        <v>日</v>
      </c>
      <c r="C140" s="12" t="s">
        <v>17</v>
      </c>
      <c r="D140" s="11" t="s">
        <v>26</v>
      </c>
    </row>
    <row r="141" spans="1:4">
      <c r="A141" s="36">
        <v>47385</v>
      </c>
      <c r="B141" s="10" t="str">
        <f t="shared" si="2"/>
        <v>月</v>
      </c>
      <c r="C141" s="12" t="s">
        <v>22</v>
      </c>
      <c r="D141" s="11" t="s">
        <v>26</v>
      </c>
    </row>
    <row r="142" spans="1:4">
      <c r="A142" s="36">
        <v>47399</v>
      </c>
      <c r="B142" s="10" t="str">
        <f t="shared" si="2"/>
        <v>月</v>
      </c>
      <c r="C142" s="12" t="s">
        <v>27</v>
      </c>
      <c r="D142" s="11" t="s">
        <v>26</v>
      </c>
    </row>
    <row r="143" spans="1:4">
      <c r="A143" s="36">
        <v>47425</v>
      </c>
      <c r="B143" s="10" t="str">
        <f t="shared" si="2"/>
        <v>土</v>
      </c>
      <c r="C143" s="12" t="s">
        <v>18</v>
      </c>
      <c r="D143" s="11" t="s">
        <v>26</v>
      </c>
    </row>
    <row r="144" spans="1:4">
      <c r="A144" s="36">
        <v>47445</v>
      </c>
      <c r="B144" s="10" t="str">
        <f t="shared" si="2"/>
        <v>金</v>
      </c>
      <c r="C144" s="12" t="s">
        <v>19</v>
      </c>
      <c r="D144" s="11" t="s">
        <v>26</v>
      </c>
    </row>
    <row r="145" spans="1:4">
      <c r="A145" s="36">
        <v>47484</v>
      </c>
      <c r="B145" s="10" t="str">
        <f t="shared" si="2"/>
        <v>火</v>
      </c>
      <c r="C145" s="12" t="s">
        <v>21</v>
      </c>
      <c r="D145" s="11" t="s">
        <v>26</v>
      </c>
    </row>
    <row r="146" spans="1:4">
      <c r="A146" s="36">
        <v>47497</v>
      </c>
      <c r="B146" s="10" t="str">
        <f t="shared" si="2"/>
        <v>月</v>
      </c>
      <c r="C146" s="12" t="s">
        <v>8</v>
      </c>
      <c r="D146" s="11" t="s">
        <v>26</v>
      </c>
    </row>
    <row r="147" spans="1:4">
      <c r="A147" s="36">
        <v>47525</v>
      </c>
      <c r="B147" s="10" t="str">
        <f t="shared" si="2"/>
        <v>月</v>
      </c>
      <c r="C147" s="12" t="s">
        <v>9</v>
      </c>
      <c r="D147" s="11" t="s">
        <v>26</v>
      </c>
    </row>
    <row r="148" spans="1:4">
      <c r="A148" s="36">
        <v>47537</v>
      </c>
      <c r="B148" s="10" t="str">
        <f t="shared" si="2"/>
        <v>土</v>
      </c>
      <c r="C148" s="12" t="s">
        <v>20</v>
      </c>
      <c r="D148" s="11" t="s">
        <v>26</v>
      </c>
    </row>
    <row r="149" spans="1:4">
      <c r="A149" s="36">
        <v>47562</v>
      </c>
      <c r="B149" s="10" t="str">
        <f t="shared" si="2"/>
        <v>水</v>
      </c>
      <c r="C149" s="12" t="s">
        <v>10</v>
      </c>
      <c r="D149" s="11" t="s">
        <v>26</v>
      </c>
    </row>
    <row r="150" spans="1:4">
      <c r="A150" s="36">
        <v>47602</v>
      </c>
      <c r="B150" s="10" t="str">
        <f t="shared" si="2"/>
        <v>月</v>
      </c>
      <c r="C150" s="12" t="s">
        <v>11</v>
      </c>
      <c r="D150" s="11" t="s">
        <v>26</v>
      </c>
    </row>
    <row r="151" spans="1:4">
      <c r="A151" s="37">
        <v>47606</v>
      </c>
      <c r="B151" s="17" t="str">
        <f t="shared" si="2"/>
        <v>金</v>
      </c>
      <c r="C151" s="35" t="s">
        <v>12</v>
      </c>
      <c r="D151" s="11" t="s">
        <v>26</v>
      </c>
    </row>
    <row r="152" spans="1:4">
      <c r="A152" s="37">
        <v>47607</v>
      </c>
      <c r="B152" s="17" t="str">
        <f t="shared" si="2"/>
        <v>土</v>
      </c>
      <c r="C152" s="18" t="s">
        <v>13</v>
      </c>
      <c r="D152" s="11" t="s">
        <v>26</v>
      </c>
    </row>
    <row r="153" spans="1:4">
      <c r="A153" s="37">
        <v>47608</v>
      </c>
      <c r="B153" s="17" t="str">
        <f t="shared" si="2"/>
        <v>日</v>
      </c>
      <c r="C153" s="18" t="s">
        <v>14</v>
      </c>
      <c r="D153" s="11" t="s">
        <v>26</v>
      </c>
    </row>
    <row r="154" spans="1:4">
      <c r="A154" s="37">
        <v>47609</v>
      </c>
      <c r="B154" s="17" t="str">
        <f t="shared" si="2"/>
        <v>月</v>
      </c>
      <c r="C154" s="12" t="s">
        <v>22</v>
      </c>
      <c r="D154" s="11" t="s">
        <v>26</v>
      </c>
    </row>
    <row r="155" spans="1:4">
      <c r="A155" s="37">
        <v>47679</v>
      </c>
      <c r="B155" s="17" t="str">
        <f t="shared" si="2"/>
        <v>月</v>
      </c>
      <c r="C155" s="18" t="s">
        <v>15</v>
      </c>
      <c r="D155" s="11" t="s">
        <v>26</v>
      </c>
    </row>
    <row r="156" spans="1:4">
      <c r="A156" s="37">
        <v>47706</v>
      </c>
      <c r="B156" s="17" t="str">
        <f t="shared" si="2"/>
        <v>日</v>
      </c>
      <c r="C156" s="18" t="s">
        <v>24</v>
      </c>
      <c r="D156" s="11" t="s">
        <v>26</v>
      </c>
    </row>
    <row r="157" spans="1:4">
      <c r="A157" s="37">
        <v>47707</v>
      </c>
      <c r="B157" s="17" t="str">
        <f t="shared" si="2"/>
        <v>月</v>
      </c>
      <c r="C157" s="18" t="s">
        <v>22</v>
      </c>
      <c r="D157" s="11" t="s">
        <v>26</v>
      </c>
    </row>
    <row r="158" spans="1:4">
      <c r="A158" s="37">
        <v>47742</v>
      </c>
      <c r="B158" s="17" t="str">
        <f t="shared" si="2"/>
        <v>月</v>
      </c>
      <c r="C158" s="18" t="s">
        <v>16</v>
      </c>
      <c r="D158" s="11" t="s">
        <v>26</v>
      </c>
    </row>
    <row r="159" spans="1:4">
      <c r="A159" s="37">
        <v>47749</v>
      </c>
      <c r="B159" s="17" t="str">
        <f t="shared" si="2"/>
        <v>月</v>
      </c>
      <c r="C159" s="12" t="s">
        <v>17</v>
      </c>
      <c r="D159" s="11" t="s">
        <v>26</v>
      </c>
    </row>
    <row r="160" spans="1:4">
      <c r="A160" s="37">
        <v>47770</v>
      </c>
      <c r="B160" s="17" t="str">
        <f t="shared" si="2"/>
        <v>月</v>
      </c>
      <c r="C160" s="18" t="s">
        <v>27</v>
      </c>
      <c r="D160" s="11" t="s">
        <v>26</v>
      </c>
    </row>
    <row r="161" spans="1:4">
      <c r="A161" s="37">
        <v>47790</v>
      </c>
      <c r="B161" s="17" t="str">
        <f t="shared" si="2"/>
        <v>日</v>
      </c>
      <c r="C161" s="18" t="s">
        <v>18</v>
      </c>
      <c r="D161" s="11" t="s">
        <v>26</v>
      </c>
    </row>
    <row r="162" spans="1:4">
      <c r="A162" s="37">
        <v>47791</v>
      </c>
      <c r="B162" s="17" t="str">
        <f t="shared" si="2"/>
        <v>月</v>
      </c>
      <c r="C162" s="18" t="s">
        <v>22</v>
      </c>
      <c r="D162" s="11" t="s">
        <v>26</v>
      </c>
    </row>
    <row r="163" spans="1:4">
      <c r="A163" s="37">
        <v>47810</v>
      </c>
      <c r="B163" s="17" t="str">
        <f t="shared" si="2"/>
        <v>土</v>
      </c>
      <c r="C163" s="18" t="s">
        <v>19</v>
      </c>
      <c r="D163" s="11" t="s">
        <v>26</v>
      </c>
    </row>
    <row r="164" spans="1:4">
      <c r="A164" s="37">
        <v>47849</v>
      </c>
      <c r="B164" s="17" t="str">
        <f t="shared" si="2"/>
        <v>水</v>
      </c>
      <c r="C164" s="18" t="s">
        <v>21</v>
      </c>
      <c r="D164" s="11" t="s">
        <v>26</v>
      </c>
    </row>
    <row r="165" spans="1:4">
      <c r="A165" s="37">
        <v>47861</v>
      </c>
      <c r="B165" s="17" t="str">
        <f t="shared" si="2"/>
        <v>月</v>
      </c>
      <c r="C165" s="12" t="s">
        <v>8</v>
      </c>
      <c r="D165" s="11" t="s">
        <v>26</v>
      </c>
    </row>
    <row r="166" spans="1:4">
      <c r="A166" s="37">
        <v>47890</v>
      </c>
      <c r="B166" s="17" t="str">
        <f t="shared" si="2"/>
        <v>火</v>
      </c>
      <c r="C166" s="18" t="s">
        <v>9</v>
      </c>
      <c r="D166" s="11" t="s">
        <v>26</v>
      </c>
    </row>
    <row r="167" spans="1:4">
      <c r="A167" s="37">
        <v>47902</v>
      </c>
      <c r="B167" s="17" t="str">
        <f t="shared" si="2"/>
        <v>日</v>
      </c>
      <c r="C167" s="18" t="s">
        <v>20</v>
      </c>
      <c r="D167" s="11" t="s">
        <v>26</v>
      </c>
    </row>
    <row r="168" spans="1:4">
      <c r="A168" s="37">
        <v>47903</v>
      </c>
      <c r="B168" s="17" t="str">
        <f t="shared" si="2"/>
        <v>月</v>
      </c>
      <c r="C168" s="18" t="s">
        <v>22</v>
      </c>
      <c r="D168" s="11" t="s">
        <v>26</v>
      </c>
    </row>
    <row r="169" spans="1:4">
      <c r="A169" s="37">
        <v>47928</v>
      </c>
      <c r="B169" s="17" t="str">
        <f t="shared" si="2"/>
        <v>金</v>
      </c>
      <c r="C169" s="18" t="s">
        <v>10</v>
      </c>
      <c r="D169" s="11" t="s">
        <v>26</v>
      </c>
    </row>
    <row r="170" spans="1:4">
      <c r="A170" s="37">
        <v>47967</v>
      </c>
      <c r="B170" s="17" t="str">
        <f t="shared" si="2"/>
        <v>火</v>
      </c>
      <c r="C170" s="18" t="s">
        <v>11</v>
      </c>
      <c r="D170" s="11" t="s">
        <v>26</v>
      </c>
    </row>
    <row r="171" spans="1:4">
      <c r="A171" s="37">
        <v>47971</v>
      </c>
      <c r="B171" s="17" t="str">
        <f t="shared" si="2"/>
        <v>土</v>
      </c>
      <c r="C171" s="18" t="s">
        <v>12</v>
      </c>
      <c r="D171" s="11" t="s">
        <v>26</v>
      </c>
    </row>
    <row r="172" spans="1:4">
      <c r="A172" s="37">
        <v>47972</v>
      </c>
      <c r="B172" s="17" t="str">
        <f t="shared" si="2"/>
        <v>日</v>
      </c>
      <c r="C172" s="12" t="s">
        <v>13</v>
      </c>
      <c r="D172" s="11" t="s">
        <v>26</v>
      </c>
    </row>
    <row r="173" spans="1:4">
      <c r="A173" s="37">
        <v>47973</v>
      </c>
      <c r="B173" s="17" t="str">
        <f t="shared" si="2"/>
        <v>月</v>
      </c>
      <c r="C173" s="12" t="s">
        <v>14</v>
      </c>
      <c r="D173" s="11" t="s">
        <v>26</v>
      </c>
    </row>
    <row r="174" spans="1:4">
      <c r="A174" s="37">
        <v>47974</v>
      </c>
      <c r="B174" s="17" t="str">
        <f t="shared" si="2"/>
        <v>火</v>
      </c>
      <c r="C174" s="12" t="s">
        <v>22</v>
      </c>
      <c r="D174" s="11" t="s">
        <v>26</v>
      </c>
    </row>
    <row r="175" spans="1:4">
      <c r="A175" s="37">
        <v>48050</v>
      </c>
      <c r="B175" s="17" t="str">
        <f t="shared" si="2"/>
        <v>月</v>
      </c>
      <c r="C175" s="12" t="s">
        <v>15</v>
      </c>
      <c r="D175" s="11" t="s">
        <v>26</v>
      </c>
    </row>
    <row r="176" spans="1:4">
      <c r="A176" s="37">
        <v>48071</v>
      </c>
      <c r="B176" s="17" t="str">
        <f t="shared" si="2"/>
        <v>月</v>
      </c>
      <c r="C176" s="12" t="s">
        <v>24</v>
      </c>
      <c r="D176" s="11" t="s">
        <v>26</v>
      </c>
    </row>
    <row r="177" spans="1:4">
      <c r="A177" s="37">
        <v>48106</v>
      </c>
      <c r="B177" s="17" t="str">
        <f t="shared" si="2"/>
        <v>月</v>
      </c>
      <c r="C177" s="18" t="s">
        <v>16</v>
      </c>
      <c r="D177" s="11" t="s">
        <v>26</v>
      </c>
    </row>
    <row r="178" spans="1:4">
      <c r="A178" s="37">
        <v>48114</v>
      </c>
      <c r="B178" s="17" t="str">
        <f t="shared" si="2"/>
        <v>火</v>
      </c>
      <c r="C178" s="18" t="s">
        <v>17</v>
      </c>
      <c r="D178" s="11" t="s">
        <v>26</v>
      </c>
    </row>
    <row r="179" spans="1:4">
      <c r="A179" s="37">
        <v>48134</v>
      </c>
      <c r="B179" s="17" t="str">
        <f t="shared" si="2"/>
        <v>月</v>
      </c>
      <c r="C179" s="18" t="s">
        <v>27</v>
      </c>
      <c r="D179" s="11" t="s">
        <v>26</v>
      </c>
    </row>
    <row r="180" spans="1:4">
      <c r="A180" s="37">
        <v>48155</v>
      </c>
      <c r="B180" s="17" t="str">
        <f t="shared" si="2"/>
        <v>月</v>
      </c>
      <c r="C180" s="18" t="s">
        <v>18</v>
      </c>
      <c r="D180" s="11" t="s">
        <v>26</v>
      </c>
    </row>
    <row r="181" spans="1:4">
      <c r="A181" s="37">
        <v>48175</v>
      </c>
      <c r="B181" s="17" t="str">
        <f t="shared" si="2"/>
        <v>日</v>
      </c>
      <c r="C181" s="18" t="s">
        <v>19</v>
      </c>
      <c r="D181" s="11" t="s">
        <v>26</v>
      </c>
    </row>
    <row r="182" spans="1:4">
      <c r="A182" s="37">
        <v>48176</v>
      </c>
      <c r="B182" s="17" t="str">
        <f t="shared" si="2"/>
        <v>月</v>
      </c>
      <c r="C182" s="18" t="s">
        <v>22</v>
      </c>
      <c r="D182" s="11" t="s">
        <v>26</v>
      </c>
    </row>
    <row r="183" spans="1:4">
      <c r="A183" s="37">
        <v>48214</v>
      </c>
      <c r="B183" s="17" t="str">
        <f t="shared" si="2"/>
        <v>木</v>
      </c>
      <c r="C183" s="18" t="s">
        <v>21</v>
      </c>
      <c r="D183" s="11" t="s">
        <v>26</v>
      </c>
    </row>
    <row r="184" spans="1:4">
      <c r="A184" s="37">
        <v>48225</v>
      </c>
      <c r="B184" s="17" t="str">
        <f t="shared" si="2"/>
        <v>月</v>
      </c>
      <c r="C184" s="18" t="s">
        <v>8</v>
      </c>
      <c r="D184" s="11" t="s">
        <v>26</v>
      </c>
    </row>
    <row r="185" spans="1:4">
      <c r="A185" s="37">
        <v>48255</v>
      </c>
      <c r="B185" s="17" t="str">
        <f t="shared" si="2"/>
        <v>水</v>
      </c>
      <c r="C185" s="18" t="s">
        <v>9</v>
      </c>
      <c r="D185" s="11" t="s">
        <v>26</v>
      </c>
    </row>
    <row r="186" spans="1:4">
      <c r="A186" s="37">
        <v>48267</v>
      </c>
      <c r="B186" s="17" t="str">
        <f t="shared" si="2"/>
        <v>月</v>
      </c>
      <c r="C186" s="18" t="s">
        <v>20</v>
      </c>
      <c r="D186" s="11" t="s">
        <v>26</v>
      </c>
    </row>
    <row r="187" spans="1:4">
      <c r="A187" s="37">
        <v>48293</v>
      </c>
      <c r="B187" s="17" t="str">
        <f t="shared" si="2"/>
        <v>土</v>
      </c>
      <c r="C187" s="18" t="s">
        <v>10</v>
      </c>
      <c r="D187" s="11" t="s">
        <v>26</v>
      </c>
    </row>
    <row r="188" spans="1:4">
      <c r="A188" s="37">
        <v>48333</v>
      </c>
      <c r="B188" s="17" t="str">
        <f t="shared" si="2"/>
        <v>木</v>
      </c>
      <c r="C188" s="12" t="s">
        <v>11</v>
      </c>
      <c r="D188" s="11" t="s">
        <v>26</v>
      </c>
    </row>
    <row r="189" spans="1:4">
      <c r="A189" s="37">
        <v>48337</v>
      </c>
      <c r="B189" s="17" t="str">
        <f t="shared" si="2"/>
        <v>月</v>
      </c>
      <c r="C189" s="18" t="s">
        <v>12</v>
      </c>
      <c r="D189" s="11" t="s">
        <v>26</v>
      </c>
    </row>
    <row r="190" spans="1:4">
      <c r="A190" s="37">
        <v>48338</v>
      </c>
      <c r="B190" s="17" t="str">
        <f t="shared" si="2"/>
        <v>火</v>
      </c>
      <c r="C190" s="18" t="s">
        <v>13</v>
      </c>
      <c r="D190" s="11" t="s">
        <v>26</v>
      </c>
    </row>
    <row r="191" spans="1:4">
      <c r="A191" s="37">
        <v>48339</v>
      </c>
      <c r="B191" s="17" t="str">
        <f t="shared" si="2"/>
        <v>水</v>
      </c>
      <c r="C191" s="18" t="s">
        <v>14</v>
      </c>
      <c r="D191" s="11" t="s">
        <v>26</v>
      </c>
    </row>
    <row r="192" spans="1:4">
      <c r="A192" s="37">
        <v>48414</v>
      </c>
      <c r="B192" s="17" t="str">
        <f t="shared" si="2"/>
        <v>月</v>
      </c>
      <c r="C192" s="18" t="s">
        <v>15</v>
      </c>
      <c r="D192" s="11" t="s">
        <v>26</v>
      </c>
    </row>
    <row r="193" spans="1:4">
      <c r="A193" s="37">
        <v>48437</v>
      </c>
      <c r="B193" s="17" t="str">
        <f t="shared" si="2"/>
        <v>水</v>
      </c>
      <c r="C193" s="18" t="s">
        <v>24</v>
      </c>
      <c r="D193" s="11" t="s">
        <v>26</v>
      </c>
    </row>
    <row r="194" spans="1:4">
      <c r="A194" s="37">
        <v>48477</v>
      </c>
      <c r="B194" s="17" t="str">
        <f t="shared" si="2"/>
        <v>月</v>
      </c>
      <c r="C194" s="18" t="s">
        <v>16</v>
      </c>
      <c r="D194" s="11" t="s">
        <v>26</v>
      </c>
    </row>
    <row r="195" spans="1:4">
      <c r="A195" s="37">
        <v>48478</v>
      </c>
      <c r="B195" s="17" t="str">
        <f t="shared" ref="B195:B258" si="3">IF(A195="","",TEXT(A195,"aaa"))</f>
        <v>火</v>
      </c>
      <c r="C195" s="18" t="s">
        <v>23</v>
      </c>
      <c r="D195" s="11" t="s">
        <v>26</v>
      </c>
    </row>
    <row r="196" spans="1:4">
      <c r="A196" s="37">
        <v>48479</v>
      </c>
      <c r="B196" s="17" t="str">
        <f t="shared" si="3"/>
        <v>水</v>
      </c>
      <c r="C196" s="18" t="s">
        <v>17</v>
      </c>
      <c r="D196" s="11" t="s">
        <v>26</v>
      </c>
    </row>
    <row r="197" spans="1:4">
      <c r="A197" s="37">
        <v>48498</v>
      </c>
      <c r="B197" s="17" t="str">
        <f t="shared" si="3"/>
        <v>月</v>
      </c>
      <c r="C197" s="12" t="s">
        <v>27</v>
      </c>
      <c r="D197" s="11" t="s">
        <v>26</v>
      </c>
    </row>
    <row r="198" spans="1:4">
      <c r="A198" s="37">
        <v>48521</v>
      </c>
      <c r="B198" s="17" t="str">
        <f t="shared" si="3"/>
        <v>水</v>
      </c>
      <c r="C198" s="18" t="s">
        <v>18</v>
      </c>
      <c r="D198" s="11" t="s">
        <v>26</v>
      </c>
    </row>
    <row r="199" spans="1:4">
      <c r="A199" s="37">
        <v>48541</v>
      </c>
      <c r="B199" s="17" t="str">
        <f t="shared" si="3"/>
        <v>火</v>
      </c>
      <c r="C199" s="12" t="s">
        <v>19</v>
      </c>
      <c r="D199" s="11" t="s">
        <v>26</v>
      </c>
    </row>
    <row r="200" spans="1:4">
      <c r="A200" s="37">
        <v>48580</v>
      </c>
      <c r="B200" s="17" t="str">
        <f t="shared" si="3"/>
        <v>土</v>
      </c>
      <c r="C200" s="18" t="s">
        <v>21</v>
      </c>
      <c r="D200" s="11" t="s">
        <v>26</v>
      </c>
    </row>
    <row r="201" spans="1:4">
      <c r="A201" s="37">
        <v>48589</v>
      </c>
      <c r="B201" s="17" t="str">
        <f t="shared" si="3"/>
        <v>月</v>
      </c>
      <c r="C201" s="18" t="s">
        <v>8</v>
      </c>
      <c r="D201" s="11" t="s">
        <v>26</v>
      </c>
    </row>
    <row r="202" spans="1:4">
      <c r="A202" s="37">
        <v>48621</v>
      </c>
      <c r="B202" s="17" t="str">
        <f t="shared" si="3"/>
        <v>金</v>
      </c>
      <c r="C202" s="18" t="s">
        <v>9</v>
      </c>
      <c r="D202" s="11" t="s">
        <v>26</v>
      </c>
    </row>
    <row r="203" spans="1:4">
      <c r="A203" s="37">
        <v>48633</v>
      </c>
      <c r="B203" s="17" t="str">
        <f t="shared" si="3"/>
        <v>水</v>
      </c>
      <c r="C203" s="12" t="s">
        <v>20</v>
      </c>
      <c r="D203" s="11" t="s">
        <v>26</v>
      </c>
    </row>
    <row r="204" spans="1:4">
      <c r="A204" s="37">
        <v>48658</v>
      </c>
      <c r="B204" s="17" t="str">
        <f t="shared" si="3"/>
        <v>日</v>
      </c>
      <c r="C204" s="18" t="s">
        <v>10</v>
      </c>
      <c r="D204" s="11" t="s">
        <v>26</v>
      </c>
    </row>
    <row r="205" spans="1:4">
      <c r="A205" s="37">
        <v>48659</v>
      </c>
      <c r="B205" s="17" t="str">
        <f t="shared" si="3"/>
        <v>月</v>
      </c>
      <c r="C205" s="18" t="s">
        <v>22</v>
      </c>
      <c r="D205" s="11" t="s">
        <v>26</v>
      </c>
    </row>
    <row r="206" spans="1:4">
      <c r="A206" s="37">
        <v>48698</v>
      </c>
      <c r="B206" s="17" t="str">
        <f t="shared" si="3"/>
        <v>金</v>
      </c>
      <c r="C206" s="18" t="s">
        <v>11</v>
      </c>
      <c r="D206" s="11" t="s">
        <v>26</v>
      </c>
    </row>
    <row r="207" spans="1:4">
      <c r="A207" s="37">
        <v>48702</v>
      </c>
      <c r="B207" s="17" t="str">
        <f t="shared" si="3"/>
        <v>火</v>
      </c>
      <c r="C207" s="12" t="s">
        <v>12</v>
      </c>
      <c r="D207" s="11" t="s">
        <v>26</v>
      </c>
    </row>
    <row r="208" spans="1:4">
      <c r="A208" s="37">
        <v>48703</v>
      </c>
      <c r="B208" s="17" t="str">
        <f t="shared" si="3"/>
        <v>水</v>
      </c>
      <c r="C208" s="18" t="s">
        <v>13</v>
      </c>
      <c r="D208" s="11" t="s">
        <v>26</v>
      </c>
    </row>
    <row r="209" spans="1:4">
      <c r="A209" s="37">
        <v>48704</v>
      </c>
      <c r="B209" s="17" t="str">
        <f t="shared" si="3"/>
        <v>木</v>
      </c>
      <c r="C209" s="18" t="s">
        <v>14</v>
      </c>
      <c r="D209" s="11" t="s">
        <v>26</v>
      </c>
    </row>
    <row r="210" spans="1:4">
      <c r="A210" s="37">
        <v>48778</v>
      </c>
      <c r="B210" s="17" t="str">
        <f t="shared" si="3"/>
        <v>月</v>
      </c>
      <c r="C210" s="18" t="s">
        <v>15</v>
      </c>
      <c r="D210" s="11" t="s">
        <v>26</v>
      </c>
    </row>
    <row r="211" spans="1:4">
      <c r="A211" s="37">
        <v>48802</v>
      </c>
      <c r="B211" s="17" t="str">
        <f t="shared" si="3"/>
        <v>木</v>
      </c>
      <c r="C211" s="12" t="s">
        <v>24</v>
      </c>
      <c r="D211" s="11" t="s">
        <v>26</v>
      </c>
    </row>
    <row r="212" spans="1:4">
      <c r="A212" s="37">
        <v>48841</v>
      </c>
      <c r="B212" s="17" t="str">
        <f t="shared" si="3"/>
        <v>月</v>
      </c>
      <c r="C212" s="12" t="s">
        <v>16</v>
      </c>
      <c r="D212" s="11" t="s">
        <v>26</v>
      </c>
    </row>
    <row r="213" spans="1:4">
      <c r="A213" s="37">
        <v>48845</v>
      </c>
      <c r="B213" s="17" t="str">
        <f t="shared" si="3"/>
        <v>金</v>
      </c>
      <c r="C213" s="18" t="s">
        <v>17</v>
      </c>
      <c r="D213" s="11" t="s">
        <v>26</v>
      </c>
    </row>
    <row r="214" spans="1:4">
      <c r="A214" s="37">
        <v>48862</v>
      </c>
      <c r="B214" s="17" t="str">
        <f t="shared" si="3"/>
        <v>月</v>
      </c>
      <c r="C214" s="18" t="s">
        <v>27</v>
      </c>
      <c r="D214" s="11" t="s">
        <v>26</v>
      </c>
    </row>
    <row r="215" spans="1:4">
      <c r="A215" s="37">
        <v>48886</v>
      </c>
      <c r="B215" s="17" t="str">
        <f t="shared" si="3"/>
        <v>木</v>
      </c>
      <c r="C215" s="18" t="s">
        <v>18</v>
      </c>
      <c r="D215" s="11" t="s">
        <v>26</v>
      </c>
    </row>
    <row r="216" spans="1:4">
      <c r="A216" s="37">
        <v>48906</v>
      </c>
      <c r="B216" s="17" t="str">
        <f t="shared" si="3"/>
        <v>水</v>
      </c>
      <c r="C216" s="18" t="s">
        <v>19</v>
      </c>
      <c r="D216" s="11" t="s">
        <v>26</v>
      </c>
    </row>
    <row r="217" spans="1:4">
      <c r="A217" s="37">
        <v>48945</v>
      </c>
      <c r="B217" s="17" t="str">
        <f t="shared" si="3"/>
        <v>日</v>
      </c>
      <c r="C217" s="12" t="s">
        <v>21</v>
      </c>
      <c r="D217" s="11" t="s">
        <v>26</v>
      </c>
    </row>
    <row r="218" spans="1:4">
      <c r="A218" s="37">
        <v>48946</v>
      </c>
      <c r="B218" s="17" t="str">
        <f t="shared" si="3"/>
        <v>月</v>
      </c>
      <c r="C218" s="18" t="s">
        <v>22</v>
      </c>
      <c r="D218" s="11" t="s">
        <v>26</v>
      </c>
    </row>
    <row r="219" spans="1:4">
      <c r="A219" s="37">
        <v>48953</v>
      </c>
      <c r="B219" s="17" t="str">
        <f t="shared" si="3"/>
        <v>月</v>
      </c>
      <c r="C219" s="18" t="s">
        <v>8</v>
      </c>
      <c r="D219" s="11" t="s">
        <v>26</v>
      </c>
    </row>
    <row r="220" spans="1:4">
      <c r="A220" s="37">
        <v>48986</v>
      </c>
      <c r="B220" s="17" t="str">
        <f t="shared" si="3"/>
        <v>土</v>
      </c>
      <c r="C220" s="18" t="s">
        <v>9</v>
      </c>
      <c r="D220" s="11" t="s">
        <v>26</v>
      </c>
    </row>
    <row r="221" spans="1:4">
      <c r="A221" s="37">
        <v>48998</v>
      </c>
      <c r="B221" s="17" t="str">
        <f t="shared" si="3"/>
        <v>木</v>
      </c>
      <c r="C221" s="18" t="s">
        <v>20</v>
      </c>
      <c r="D221" s="11" t="s">
        <v>26</v>
      </c>
    </row>
    <row r="222" spans="1:4">
      <c r="A222" s="37">
        <v>49023</v>
      </c>
      <c r="B222" s="17" t="str">
        <f t="shared" si="3"/>
        <v>月</v>
      </c>
      <c r="C222" s="18" t="s">
        <v>10</v>
      </c>
      <c r="D222" s="11" t="s">
        <v>26</v>
      </c>
    </row>
    <row r="223" spans="1:4">
      <c r="A223" s="37">
        <v>49063</v>
      </c>
      <c r="B223" s="17" t="str">
        <f t="shared" si="3"/>
        <v>土</v>
      </c>
      <c r="C223" s="18" t="s">
        <v>11</v>
      </c>
      <c r="D223" s="11" t="s">
        <v>26</v>
      </c>
    </row>
    <row r="224" spans="1:4">
      <c r="A224" s="37">
        <v>49067</v>
      </c>
      <c r="B224" s="17" t="str">
        <f t="shared" si="3"/>
        <v>水</v>
      </c>
      <c r="C224" s="18" t="s">
        <v>12</v>
      </c>
      <c r="D224" s="11" t="s">
        <v>26</v>
      </c>
    </row>
    <row r="225" spans="1:4">
      <c r="A225" s="37">
        <v>49068</v>
      </c>
      <c r="B225" s="17" t="str">
        <f t="shared" si="3"/>
        <v>木</v>
      </c>
      <c r="C225" s="18" t="s">
        <v>13</v>
      </c>
      <c r="D225" s="11" t="s">
        <v>26</v>
      </c>
    </row>
    <row r="226" spans="1:4">
      <c r="A226" s="37">
        <v>49069</v>
      </c>
      <c r="B226" s="17" t="str">
        <f t="shared" si="3"/>
        <v>金</v>
      </c>
      <c r="C226" s="18" t="s">
        <v>14</v>
      </c>
      <c r="D226" s="11" t="s">
        <v>26</v>
      </c>
    </row>
    <row r="227" spans="1:4">
      <c r="A227" s="37">
        <v>49142</v>
      </c>
      <c r="B227" s="17" t="str">
        <f t="shared" si="3"/>
        <v>月</v>
      </c>
      <c r="C227" s="18" t="s">
        <v>15</v>
      </c>
      <c r="D227" s="11" t="s">
        <v>26</v>
      </c>
    </row>
    <row r="228" spans="1:4">
      <c r="A228" s="37">
        <v>49167</v>
      </c>
      <c r="B228" s="17" t="str">
        <f t="shared" si="3"/>
        <v>金</v>
      </c>
      <c r="C228" s="18" t="s">
        <v>24</v>
      </c>
      <c r="D228" s="11" t="s">
        <v>26</v>
      </c>
    </row>
    <row r="229" spans="1:4">
      <c r="A229" s="37">
        <v>49205</v>
      </c>
      <c r="B229" s="17" t="str">
        <f t="shared" si="3"/>
        <v>月</v>
      </c>
      <c r="C229" s="18" t="s">
        <v>16</v>
      </c>
      <c r="D229" s="11" t="s">
        <v>26</v>
      </c>
    </row>
    <row r="230" spans="1:4">
      <c r="A230" s="37">
        <v>49210</v>
      </c>
      <c r="B230" s="17" t="str">
        <f t="shared" si="3"/>
        <v>土</v>
      </c>
      <c r="C230" s="18" t="s">
        <v>17</v>
      </c>
      <c r="D230" s="11" t="s">
        <v>26</v>
      </c>
    </row>
    <row r="231" spans="1:4">
      <c r="A231" s="37">
        <v>49226</v>
      </c>
      <c r="B231" s="17" t="str">
        <f t="shared" si="3"/>
        <v>月</v>
      </c>
      <c r="C231" s="18" t="s">
        <v>27</v>
      </c>
      <c r="D231" s="11" t="s">
        <v>26</v>
      </c>
    </row>
    <row r="232" spans="1:4">
      <c r="A232" s="37">
        <v>49251</v>
      </c>
      <c r="B232" s="17" t="str">
        <f t="shared" si="3"/>
        <v>金</v>
      </c>
      <c r="C232" s="18" t="s">
        <v>18</v>
      </c>
      <c r="D232" s="11" t="s">
        <v>26</v>
      </c>
    </row>
    <row r="233" spans="1:4">
      <c r="A233" s="37">
        <v>49271</v>
      </c>
      <c r="B233" s="17" t="str">
        <f t="shared" si="3"/>
        <v>木</v>
      </c>
      <c r="C233" s="18" t="s">
        <v>19</v>
      </c>
      <c r="D233" s="11" t="s">
        <v>26</v>
      </c>
    </row>
    <row r="234" spans="1:4">
      <c r="A234" s="37">
        <v>49310</v>
      </c>
      <c r="B234" s="17" t="str">
        <f t="shared" si="3"/>
        <v>月</v>
      </c>
      <c r="C234" s="18" t="s">
        <v>21</v>
      </c>
      <c r="D234" s="11" t="s">
        <v>26</v>
      </c>
    </row>
    <row r="235" spans="1:4">
      <c r="A235" s="37">
        <v>49317</v>
      </c>
      <c r="B235" s="17" t="str">
        <f t="shared" si="3"/>
        <v>月</v>
      </c>
      <c r="C235" s="18" t="s">
        <v>8</v>
      </c>
      <c r="D235" s="11" t="s">
        <v>26</v>
      </c>
    </row>
    <row r="236" spans="1:4">
      <c r="A236" s="37">
        <v>49351</v>
      </c>
      <c r="B236" s="17" t="str">
        <f t="shared" si="3"/>
        <v>日</v>
      </c>
      <c r="C236" s="18" t="s">
        <v>9</v>
      </c>
      <c r="D236" s="11" t="s">
        <v>26</v>
      </c>
    </row>
    <row r="237" spans="1:4">
      <c r="A237" s="37">
        <v>49352</v>
      </c>
      <c r="B237" s="17" t="str">
        <f t="shared" si="3"/>
        <v>月</v>
      </c>
      <c r="C237" s="18" t="s">
        <v>22</v>
      </c>
      <c r="D237" s="11" t="s">
        <v>26</v>
      </c>
    </row>
    <row r="238" spans="1:4">
      <c r="A238" s="37">
        <v>49363</v>
      </c>
      <c r="B238" s="17" t="str">
        <f t="shared" si="3"/>
        <v>金</v>
      </c>
      <c r="C238" s="18" t="s">
        <v>20</v>
      </c>
      <c r="D238" s="11" t="s">
        <v>26</v>
      </c>
    </row>
    <row r="239" spans="1:4">
      <c r="A239" s="37">
        <v>49389</v>
      </c>
      <c r="B239" s="17" t="str">
        <f t="shared" si="3"/>
        <v>水</v>
      </c>
      <c r="C239" s="18" t="s">
        <v>10</v>
      </c>
      <c r="D239" s="11" t="s">
        <v>26</v>
      </c>
    </row>
    <row r="240" spans="1:4">
      <c r="A240" s="37">
        <v>49428</v>
      </c>
      <c r="B240" s="17" t="str">
        <f t="shared" si="3"/>
        <v>日</v>
      </c>
      <c r="C240" s="18" t="s">
        <v>11</v>
      </c>
      <c r="D240" s="11" t="s">
        <v>26</v>
      </c>
    </row>
    <row r="241" spans="1:4">
      <c r="A241" s="37">
        <v>49429</v>
      </c>
      <c r="B241" s="17" t="str">
        <f t="shared" si="3"/>
        <v>月</v>
      </c>
      <c r="C241" s="18" t="s">
        <v>22</v>
      </c>
      <c r="D241" s="11" t="s">
        <v>26</v>
      </c>
    </row>
    <row r="242" spans="1:4">
      <c r="A242" s="37">
        <v>49432</v>
      </c>
      <c r="B242" s="17" t="str">
        <f t="shared" si="3"/>
        <v>木</v>
      </c>
      <c r="C242" s="18" t="s">
        <v>12</v>
      </c>
      <c r="D242" s="11" t="s">
        <v>26</v>
      </c>
    </row>
    <row r="243" spans="1:4">
      <c r="A243" s="37">
        <v>49433</v>
      </c>
      <c r="B243" s="17" t="str">
        <f t="shared" si="3"/>
        <v>金</v>
      </c>
      <c r="C243" s="18" t="s">
        <v>13</v>
      </c>
      <c r="D243" s="11" t="s">
        <v>26</v>
      </c>
    </row>
    <row r="244" spans="1:4">
      <c r="A244" s="37">
        <v>49434</v>
      </c>
      <c r="B244" s="17" t="str">
        <f t="shared" si="3"/>
        <v>土</v>
      </c>
      <c r="C244" s="18" t="s">
        <v>14</v>
      </c>
      <c r="D244" s="11" t="s">
        <v>26</v>
      </c>
    </row>
    <row r="245" spans="1:4">
      <c r="A245" s="37">
        <v>49506</v>
      </c>
      <c r="B245" s="17" t="str">
        <f t="shared" si="3"/>
        <v>月</v>
      </c>
      <c r="C245" s="18" t="s">
        <v>15</v>
      </c>
      <c r="D245" s="11" t="s">
        <v>26</v>
      </c>
    </row>
    <row r="246" spans="1:4">
      <c r="A246" s="37">
        <v>49532</v>
      </c>
      <c r="B246" s="17" t="str">
        <f t="shared" si="3"/>
        <v>土</v>
      </c>
      <c r="C246" s="18" t="s">
        <v>24</v>
      </c>
      <c r="D246" s="11" t="s">
        <v>26</v>
      </c>
    </row>
    <row r="247" spans="1:4">
      <c r="A247" s="37">
        <v>49569</v>
      </c>
      <c r="B247" s="17" t="str">
        <f t="shared" si="3"/>
        <v>月</v>
      </c>
      <c r="C247" s="18" t="s">
        <v>16</v>
      </c>
      <c r="D247" s="11" t="s">
        <v>26</v>
      </c>
    </row>
    <row r="248" spans="1:4">
      <c r="A248" s="37">
        <v>49575</v>
      </c>
      <c r="B248" s="17" t="str">
        <f t="shared" si="3"/>
        <v>日</v>
      </c>
      <c r="C248" s="18" t="s">
        <v>17</v>
      </c>
      <c r="D248" s="11" t="s">
        <v>26</v>
      </c>
    </row>
    <row r="249" spans="1:4">
      <c r="A249" s="37">
        <v>49576</v>
      </c>
      <c r="B249" s="17" t="str">
        <f t="shared" si="3"/>
        <v>月</v>
      </c>
      <c r="C249" s="18" t="s">
        <v>22</v>
      </c>
      <c r="D249" s="11" t="s">
        <v>26</v>
      </c>
    </row>
    <row r="250" spans="1:4">
      <c r="A250" s="37">
        <v>49590</v>
      </c>
      <c r="B250" s="17" t="str">
        <f t="shared" si="3"/>
        <v>月</v>
      </c>
      <c r="C250" s="18" t="s">
        <v>27</v>
      </c>
      <c r="D250" s="11" t="s">
        <v>26</v>
      </c>
    </row>
    <row r="251" spans="1:4">
      <c r="A251" s="37">
        <v>49616</v>
      </c>
      <c r="B251" s="17" t="str">
        <f t="shared" si="3"/>
        <v>土</v>
      </c>
      <c r="C251" s="18" t="s">
        <v>18</v>
      </c>
      <c r="D251" s="11" t="s">
        <v>26</v>
      </c>
    </row>
    <row r="252" spans="1:4">
      <c r="A252" s="37">
        <v>49636</v>
      </c>
      <c r="B252" s="17" t="str">
        <f t="shared" si="3"/>
        <v>金</v>
      </c>
      <c r="C252" s="18" t="s">
        <v>19</v>
      </c>
      <c r="D252" s="11" t="s">
        <v>26</v>
      </c>
    </row>
    <row r="253" spans="1:4">
      <c r="A253" s="37"/>
      <c r="B253" s="17" t="str">
        <f t="shared" si="3"/>
        <v/>
      </c>
      <c r="C253" s="18"/>
      <c r="D253" s="13"/>
    </row>
    <row r="254" spans="1:4">
      <c r="A254" s="37"/>
      <c r="B254" s="17" t="str">
        <f t="shared" si="3"/>
        <v/>
      </c>
      <c r="C254" s="18"/>
      <c r="D254" s="19"/>
    </row>
    <row r="255" spans="1:4">
      <c r="A255" s="37"/>
      <c r="B255" s="17" t="str">
        <f t="shared" si="3"/>
        <v/>
      </c>
      <c r="C255" s="18"/>
      <c r="D255" s="19"/>
    </row>
    <row r="256" spans="1:4">
      <c r="A256" s="37"/>
      <c r="B256" s="17" t="str">
        <f t="shared" si="3"/>
        <v/>
      </c>
      <c r="C256" s="18"/>
      <c r="D256" s="19"/>
    </row>
    <row r="257" spans="1:4">
      <c r="A257" s="37"/>
      <c r="B257" s="17" t="str">
        <f t="shared" si="3"/>
        <v/>
      </c>
      <c r="C257" s="18"/>
      <c r="D257" s="19"/>
    </row>
    <row r="258" spans="1:4">
      <c r="A258" s="37"/>
      <c r="B258" s="17" t="str">
        <f t="shared" si="3"/>
        <v/>
      </c>
      <c r="C258" s="18"/>
      <c r="D258" s="19"/>
    </row>
    <row r="259" spans="1:4">
      <c r="A259" s="37"/>
      <c r="B259" s="17" t="str">
        <f t="shared" ref="B259:B322" si="4">IF(A259="","",TEXT(A259,"aaa"))</f>
        <v/>
      </c>
      <c r="C259" s="18"/>
      <c r="D259" s="19"/>
    </row>
    <row r="260" spans="1:4">
      <c r="A260" s="37"/>
      <c r="B260" s="17" t="str">
        <f t="shared" si="4"/>
        <v/>
      </c>
      <c r="C260" s="18"/>
      <c r="D260" s="19"/>
    </row>
    <row r="261" spans="1:4">
      <c r="A261" s="37"/>
      <c r="B261" s="17" t="str">
        <f t="shared" si="4"/>
        <v/>
      </c>
      <c r="C261" s="18"/>
      <c r="D261" s="19"/>
    </row>
    <row r="262" spans="1:4">
      <c r="A262" s="37"/>
      <c r="B262" s="17" t="str">
        <f t="shared" si="4"/>
        <v/>
      </c>
      <c r="C262" s="18"/>
      <c r="D262" s="19"/>
    </row>
    <row r="263" spans="1:4">
      <c r="A263" s="37"/>
      <c r="B263" s="17" t="str">
        <f t="shared" si="4"/>
        <v/>
      </c>
      <c r="C263" s="18"/>
      <c r="D263" s="19"/>
    </row>
    <row r="264" spans="1:4">
      <c r="A264" s="37"/>
      <c r="B264" s="17" t="str">
        <f t="shared" si="4"/>
        <v/>
      </c>
      <c r="C264" s="18"/>
      <c r="D264" s="19"/>
    </row>
    <row r="265" spans="1:4">
      <c r="A265" s="37"/>
      <c r="B265" s="17" t="str">
        <f t="shared" si="4"/>
        <v/>
      </c>
      <c r="C265" s="18"/>
      <c r="D265" s="19"/>
    </row>
    <row r="266" spans="1:4">
      <c r="A266" s="37"/>
      <c r="B266" s="17" t="str">
        <f t="shared" si="4"/>
        <v/>
      </c>
      <c r="C266" s="18"/>
      <c r="D266" s="19"/>
    </row>
    <row r="267" spans="1:4">
      <c r="A267" s="37"/>
      <c r="B267" s="17" t="str">
        <f t="shared" si="4"/>
        <v/>
      </c>
      <c r="C267" s="18"/>
      <c r="D267" s="19"/>
    </row>
    <row r="268" spans="1:4">
      <c r="A268" s="37"/>
      <c r="B268" s="17" t="str">
        <f t="shared" si="4"/>
        <v/>
      </c>
      <c r="C268" s="18"/>
      <c r="D268" s="19"/>
    </row>
    <row r="269" spans="1:4">
      <c r="A269" s="37"/>
      <c r="B269" s="17" t="str">
        <f t="shared" si="4"/>
        <v/>
      </c>
      <c r="C269" s="18"/>
      <c r="D269" s="19"/>
    </row>
    <row r="270" spans="1:4">
      <c r="A270" s="37"/>
      <c r="B270" s="17" t="str">
        <f t="shared" si="4"/>
        <v/>
      </c>
      <c r="C270" s="18"/>
      <c r="D270" s="19"/>
    </row>
    <row r="271" spans="1:4">
      <c r="A271" s="37"/>
      <c r="B271" s="17" t="str">
        <f t="shared" si="4"/>
        <v/>
      </c>
      <c r="C271" s="18"/>
      <c r="D271" s="19"/>
    </row>
    <row r="272" spans="1:4">
      <c r="A272" s="37"/>
      <c r="B272" s="17" t="str">
        <f t="shared" si="4"/>
        <v/>
      </c>
      <c r="C272" s="18"/>
      <c r="D272" s="19"/>
    </row>
    <row r="273" spans="1:4">
      <c r="A273" s="37"/>
      <c r="B273" s="17" t="str">
        <f t="shared" si="4"/>
        <v/>
      </c>
      <c r="C273" s="18"/>
      <c r="D273" s="19"/>
    </row>
    <row r="274" spans="1:4">
      <c r="A274" s="37"/>
      <c r="B274" s="17" t="str">
        <f t="shared" si="4"/>
        <v/>
      </c>
      <c r="C274" s="18"/>
      <c r="D274" s="19"/>
    </row>
    <row r="275" spans="1:4">
      <c r="A275" s="37"/>
      <c r="B275" s="17" t="str">
        <f t="shared" si="4"/>
        <v/>
      </c>
      <c r="C275" s="18"/>
      <c r="D275" s="19"/>
    </row>
    <row r="276" spans="1:4">
      <c r="A276" s="37"/>
      <c r="B276" s="17" t="str">
        <f t="shared" si="4"/>
        <v/>
      </c>
      <c r="C276" s="18"/>
      <c r="D276" s="19"/>
    </row>
    <row r="277" spans="1:4">
      <c r="A277" s="37"/>
      <c r="B277" s="17" t="str">
        <f t="shared" si="4"/>
        <v/>
      </c>
      <c r="C277" s="18"/>
      <c r="D277" s="19"/>
    </row>
    <row r="278" spans="1:4">
      <c r="A278" s="37"/>
      <c r="B278" s="17" t="str">
        <f t="shared" si="4"/>
        <v/>
      </c>
      <c r="C278" s="18"/>
      <c r="D278" s="19"/>
    </row>
    <row r="279" spans="1:4">
      <c r="A279" s="37"/>
      <c r="B279" s="17" t="str">
        <f t="shared" si="4"/>
        <v/>
      </c>
      <c r="C279" s="18"/>
      <c r="D279" s="19"/>
    </row>
    <row r="280" spans="1:4">
      <c r="A280" s="37"/>
      <c r="B280" s="17" t="str">
        <f t="shared" si="4"/>
        <v/>
      </c>
      <c r="C280" s="18"/>
      <c r="D280" s="19"/>
    </row>
    <row r="281" spans="1:4">
      <c r="A281" s="37"/>
      <c r="B281" s="17" t="str">
        <f t="shared" si="4"/>
        <v/>
      </c>
      <c r="C281" s="18"/>
      <c r="D281" s="19"/>
    </row>
    <row r="282" spans="1:4">
      <c r="A282" s="37"/>
      <c r="B282" s="17" t="str">
        <f t="shared" si="4"/>
        <v/>
      </c>
      <c r="C282" s="18"/>
      <c r="D282" s="19"/>
    </row>
    <row r="283" spans="1:4">
      <c r="A283" s="37"/>
      <c r="B283" s="17" t="str">
        <f t="shared" si="4"/>
        <v/>
      </c>
      <c r="C283" s="18"/>
      <c r="D283" s="19"/>
    </row>
    <row r="284" spans="1:4">
      <c r="A284" s="37"/>
      <c r="B284" s="17" t="str">
        <f t="shared" si="4"/>
        <v/>
      </c>
      <c r="C284" s="18"/>
      <c r="D284" s="19"/>
    </row>
    <row r="285" spans="1:4">
      <c r="A285" s="37"/>
      <c r="B285" s="17" t="str">
        <f t="shared" si="4"/>
        <v/>
      </c>
      <c r="C285" s="18"/>
      <c r="D285" s="19"/>
    </row>
    <row r="286" spans="1:4">
      <c r="A286" s="37"/>
      <c r="B286" s="17" t="str">
        <f t="shared" si="4"/>
        <v/>
      </c>
      <c r="C286" s="18"/>
      <c r="D286" s="19"/>
    </row>
    <row r="287" spans="1:4">
      <c r="A287" s="37"/>
      <c r="B287" s="17" t="str">
        <f t="shared" si="4"/>
        <v/>
      </c>
      <c r="C287" s="18"/>
      <c r="D287" s="19"/>
    </row>
    <row r="288" spans="1:4">
      <c r="A288" s="37"/>
      <c r="B288" s="17" t="str">
        <f t="shared" si="4"/>
        <v/>
      </c>
      <c r="C288" s="18"/>
      <c r="D288" s="19"/>
    </row>
    <row r="289" spans="1:4">
      <c r="A289" s="37"/>
      <c r="B289" s="17" t="str">
        <f t="shared" si="4"/>
        <v/>
      </c>
      <c r="C289" s="18"/>
      <c r="D289" s="19"/>
    </row>
    <row r="290" spans="1:4">
      <c r="A290" s="37"/>
      <c r="B290" s="17" t="str">
        <f t="shared" si="4"/>
        <v/>
      </c>
      <c r="C290" s="18"/>
      <c r="D290" s="19"/>
    </row>
    <row r="291" spans="1:4">
      <c r="A291" s="37"/>
      <c r="B291" s="17" t="str">
        <f t="shared" si="4"/>
        <v/>
      </c>
      <c r="C291" s="18"/>
      <c r="D291" s="19"/>
    </row>
    <row r="292" spans="1:4">
      <c r="A292" s="37"/>
      <c r="B292" s="17" t="str">
        <f t="shared" si="4"/>
        <v/>
      </c>
      <c r="C292" s="18"/>
      <c r="D292" s="19"/>
    </row>
    <row r="293" spans="1:4">
      <c r="A293" s="37"/>
      <c r="B293" s="17" t="str">
        <f t="shared" si="4"/>
        <v/>
      </c>
      <c r="C293" s="18"/>
      <c r="D293" s="19"/>
    </row>
    <row r="294" spans="1:4">
      <c r="A294" s="37"/>
      <c r="B294" s="17" t="str">
        <f t="shared" si="4"/>
        <v/>
      </c>
      <c r="C294" s="18"/>
      <c r="D294" s="19"/>
    </row>
    <row r="295" spans="1:4">
      <c r="A295" s="37"/>
      <c r="B295" s="17" t="str">
        <f t="shared" si="4"/>
        <v/>
      </c>
      <c r="C295" s="18"/>
      <c r="D295" s="19"/>
    </row>
    <row r="296" spans="1:4">
      <c r="A296" s="37"/>
      <c r="B296" s="17" t="str">
        <f t="shared" si="4"/>
        <v/>
      </c>
      <c r="C296" s="18"/>
      <c r="D296" s="19"/>
    </row>
    <row r="297" spans="1:4">
      <c r="A297" s="37"/>
      <c r="B297" s="17" t="str">
        <f t="shared" si="4"/>
        <v/>
      </c>
      <c r="C297" s="18"/>
      <c r="D297" s="19"/>
    </row>
    <row r="298" spans="1:4">
      <c r="A298" s="37"/>
      <c r="B298" s="17" t="str">
        <f t="shared" si="4"/>
        <v/>
      </c>
      <c r="C298" s="18"/>
      <c r="D298" s="19"/>
    </row>
    <row r="299" spans="1:4">
      <c r="A299" s="37"/>
      <c r="B299" s="17" t="str">
        <f t="shared" si="4"/>
        <v/>
      </c>
      <c r="C299" s="18"/>
      <c r="D299" s="19"/>
    </row>
    <row r="300" spans="1:4">
      <c r="A300" s="37"/>
      <c r="B300" s="17" t="str">
        <f t="shared" si="4"/>
        <v/>
      </c>
      <c r="C300" s="18"/>
      <c r="D300" s="19"/>
    </row>
    <row r="301" spans="1:4">
      <c r="A301" s="37"/>
      <c r="B301" s="17" t="str">
        <f t="shared" si="4"/>
        <v/>
      </c>
      <c r="C301" s="18"/>
      <c r="D301" s="19"/>
    </row>
    <row r="302" spans="1:4">
      <c r="A302" s="37"/>
      <c r="B302" s="17" t="str">
        <f t="shared" si="4"/>
        <v/>
      </c>
      <c r="C302" s="18"/>
      <c r="D302" s="19"/>
    </row>
    <row r="303" spans="1:4">
      <c r="A303" s="37"/>
      <c r="B303" s="17" t="str">
        <f t="shared" si="4"/>
        <v/>
      </c>
      <c r="C303" s="18"/>
      <c r="D303" s="19"/>
    </row>
    <row r="304" spans="1:4">
      <c r="A304" s="37"/>
      <c r="B304" s="17" t="str">
        <f t="shared" si="4"/>
        <v/>
      </c>
      <c r="C304" s="18"/>
      <c r="D304" s="19"/>
    </row>
    <row r="305" spans="1:4">
      <c r="A305" s="37"/>
      <c r="B305" s="17" t="str">
        <f t="shared" si="4"/>
        <v/>
      </c>
      <c r="C305" s="18"/>
      <c r="D305" s="19"/>
    </row>
    <row r="306" spans="1:4">
      <c r="A306" s="37"/>
      <c r="B306" s="17" t="str">
        <f t="shared" si="4"/>
        <v/>
      </c>
      <c r="C306" s="18"/>
      <c r="D306" s="19"/>
    </row>
    <row r="307" spans="1:4">
      <c r="A307" s="37"/>
      <c r="B307" s="17" t="str">
        <f t="shared" si="4"/>
        <v/>
      </c>
      <c r="C307" s="18"/>
      <c r="D307" s="19"/>
    </row>
    <row r="308" spans="1:4">
      <c r="A308" s="37"/>
      <c r="B308" s="17" t="str">
        <f t="shared" si="4"/>
        <v/>
      </c>
      <c r="C308" s="18"/>
      <c r="D308" s="19"/>
    </row>
    <row r="309" spans="1:4">
      <c r="A309" s="37"/>
      <c r="B309" s="17" t="str">
        <f t="shared" si="4"/>
        <v/>
      </c>
      <c r="C309" s="18"/>
      <c r="D309" s="19"/>
    </row>
    <row r="310" spans="1:4">
      <c r="A310" s="37"/>
      <c r="B310" s="17" t="str">
        <f t="shared" si="4"/>
        <v/>
      </c>
      <c r="C310" s="18"/>
      <c r="D310" s="19"/>
    </row>
    <row r="311" spans="1:4">
      <c r="A311" s="37"/>
      <c r="B311" s="17" t="str">
        <f t="shared" si="4"/>
        <v/>
      </c>
      <c r="C311" s="18"/>
      <c r="D311" s="19"/>
    </row>
    <row r="312" spans="1:4">
      <c r="A312" s="37"/>
      <c r="B312" s="17" t="str">
        <f t="shared" si="4"/>
        <v/>
      </c>
      <c r="C312" s="18"/>
      <c r="D312" s="19"/>
    </row>
    <row r="313" spans="1:4">
      <c r="A313" s="37"/>
      <c r="B313" s="17" t="str">
        <f t="shared" si="4"/>
        <v/>
      </c>
      <c r="C313" s="18"/>
      <c r="D313" s="19"/>
    </row>
    <row r="314" spans="1:4">
      <c r="A314" s="37"/>
      <c r="B314" s="17" t="str">
        <f t="shared" si="4"/>
        <v/>
      </c>
      <c r="C314" s="18"/>
      <c r="D314" s="19"/>
    </row>
    <row r="315" spans="1:4">
      <c r="A315" s="37"/>
      <c r="B315" s="17" t="str">
        <f t="shared" si="4"/>
        <v/>
      </c>
      <c r="C315" s="18"/>
      <c r="D315" s="19"/>
    </row>
    <row r="316" spans="1:4">
      <c r="A316" s="37"/>
      <c r="B316" s="17" t="str">
        <f t="shared" si="4"/>
        <v/>
      </c>
      <c r="C316" s="18"/>
      <c r="D316" s="19"/>
    </row>
    <row r="317" spans="1:4">
      <c r="A317" s="37"/>
      <c r="B317" s="17" t="str">
        <f t="shared" si="4"/>
        <v/>
      </c>
      <c r="C317" s="18"/>
      <c r="D317" s="19"/>
    </row>
    <row r="318" spans="1:4">
      <c r="A318" s="37"/>
      <c r="B318" s="17" t="str">
        <f t="shared" si="4"/>
        <v/>
      </c>
      <c r="C318" s="18"/>
      <c r="D318" s="19"/>
    </row>
    <row r="319" spans="1:4">
      <c r="A319" s="37"/>
      <c r="B319" s="17" t="str">
        <f t="shared" si="4"/>
        <v/>
      </c>
      <c r="C319" s="18"/>
      <c r="D319" s="19"/>
    </row>
    <row r="320" spans="1:4">
      <c r="A320" s="37"/>
      <c r="B320" s="17" t="str">
        <f t="shared" si="4"/>
        <v/>
      </c>
      <c r="C320" s="18"/>
      <c r="D320" s="19"/>
    </row>
    <row r="321" spans="1:4">
      <c r="A321" s="37"/>
      <c r="B321" s="17" t="str">
        <f t="shared" si="4"/>
        <v/>
      </c>
      <c r="C321" s="18"/>
      <c r="D321" s="19"/>
    </row>
    <row r="322" spans="1:4">
      <c r="A322" s="37"/>
      <c r="B322" s="17" t="str">
        <f t="shared" si="4"/>
        <v/>
      </c>
      <c r="C322" s="18"/>
      <c r="D322" s="19"/>
    </row>
    <row r="323" spans="1:4">
      <c r="A323" s="37"/>
      <c r="B323" s="17" t="str">
        <f t="shared" ref="B323:B367" si="5">IF(A323="","",TEXT(A323,"aaa"))</f>
        <v/>
      </c>
      <c r="C323" s="18"/>
      <c r="D323" s="19"/>
    </row>
    <row r="324" spans="1:4">
      <c r="A324" s="37"/>
      <c r="B324" s="17" t="str">
        <f t="shared" si="5"/>
        <v/>
      </c>
      <c r="C324" s="18"/>
      <c r="D324" s="19"/>
    </row>
    <row r="325" spans="1:4">
      <c r="A325" s="37"/>
      <c r="B325" s="17" t="str">
        <f t="shared" si="5"/>
        <v/>
      </c>
      <c r="C325" s="18"/>
      <c r="D325" s="19"/>
    </row>
    <row r="326" spans="1:4">
      <c r="A326" s="37"/>
      <c r="B326" s="17" t="str">
        <f t="shared" si="5"/>
        <v/>
      </c>
      <c r="C326" s="18"/>
      <c r="D326" s="19"/>
    </row>
    <row r="327" spans="1:4">
      <c r="A327" s="37"/>
      <c r="B327" s="17" t="str">
        <f t="shared" si="5"/>
        <v/>
      </c>
      <c r="C327" s="18"/>
      <c r="D327" s="19"/>
    </row>
    <row r="328" spans="1:4">
      <c r="A328" s="37"/>
      <c r="B328" s="17" t="str">
        <f t="shared" si="5"/>
        <v/>
      </c>
      <c r="C328" s="18"/>
      <c r="D328" s="19"/>
    </row>
    <row r="329" spans="1:4">
      <c r="A329" s="37"/>
      <c r="B329" s="17" t="str">
        <f t="shared" si="5"/>
        <v/>
      </c>
      <c r="C329" s="18"/>
      <c r="D329" s="19"/>
    </row>
    <row r="330" spans="1:4">
      <c r="A330" s="37"/>
      <c r="B330" s="17" t="str">
        <f t="shared" si="5"/>
        <v/>
      </c>
      <c r="C330" s="18"/>
      <c r="D330" s="19"/>
    </row>
    <row r="331" spans="1:4">
      <c r="A331" s="37"/>
      <c r="B331" s="17" t="str">
        <f t="shared" si="5"/>
        <v/>
      </c>
      <c r="C331" s="18"/>
      <c r="D331" s="19"/>
    </row>
    <row r="332" spans="1:4">
      <c r="A332" s="37"/>
      <c r="B332" s="17" t="str">
        <f t="shared" si="5"/>
        <v/>
      </c>
      <c r="C332" s="18"/>
      <c r="D332" s="19"/>
    </row>
    <row r="333" spans="1:4">
      <c r="A333" s="37"/>
      <c r="B333" s="17" t="str">
        <f t="shared" si="5"/>
        <v/>
      </c>
      <c r="C333" s="18"/>
      <c r="D333" s="19"/>
    </row>
    <row r="334" spans="1:4">
      <c r="A334" s="37"/>
      <c r="B334" s="17" t="str">
        <f t="shared" si="5"/>
        <v/>
      </c>
      <c r="C334" s="18"/>
      <c r="D334" s="19"/>
    </row>
    <row r="335" spans="1:4">
      <c r="A335" s="37"/>
      <c r="B335" s="17" t="str">
        <f t="shared" si="5"/>
        <v/>
      </c>
      <c r="C335" s="18"/>
      <c r="D335" s="19"/>
    </row>
    <row r="336" spans="1:4">
      <c r="A336" s="37"/>
      <c r="B336" s="17" t="str">
        <f t="shared" si="5"/>
        <v/>
      </c>
      <c r="C336" s="18"/>
      <c r="D336" s="19"/>
    </row>
    <row r="337" spans="1:4">
      <c r="A337" s="37"/>
      <c r="B337" s="17" t="str">
        <f t="shared" si="5"/>
        <v/>
      </c>
      <c r="C337" s="18"/>
      <c r="D337" s="19"/>
    </row>
    <row r="338" spans="1:4">
      <c r="A338" s="37"/>
      <c r="B338" s="17" t="str">
        <f t="shared" si="5"/>
        <v/>
      </c>
      <c r="C338" s="18"/>
      <c r="D338" s="19"/>
    </row>
    <row r="339" spans="1:4">
      <c r="A339" s="37"/>
      <c r="B339" s="17" t="str">
        <f t="shared" si="5"/>
        <v/>
      </c>
      <c r="C339" s="18"/>
      <c r="D339" s="19"/>
    </row>
    <row r="340" spans="1:4">
      <c r="A340" s="37"/>
      <c r="B340" s="17" t="str">
        <f t="shared" si="5"/>
        <v/>
      </c>
      <c r="C340" s="18"/>
      <c r="D340" s="19"/>
    </row>
    <row r="341" spans="1:4">
      <c r="A341" s="37"/>
      <c r="B341" s="17" t="str">
        <f t="shared" si="5"/>
        <v/>
      </c>
      <c r="C341" s="18"/>
      <c r="D341" s="19"/>
    </row>
    <row r="342" spans="1:4">
      <c r="A342" s="37"/>
      <c r="B342" s="17" t="str">
        <f t="shared" si="5"/>
        <v/>
      </c>
      <c r="C342" s="18"/>
      <c r="D342" s="19"/>
    </row>
    <row r="343" spans="1:4">
      <c r="A343" s="37"/>
      <c r="B343" s="17" t="str">
        <f t="shared" si="5"/>
        <v/>
      </c>
      <c r="C343" s="18"/>
      <c r="D343" s="19"/>
    </row>
    <row r="344" spans="1:4">
      <c r="A344" s="37"/>
      <c r="B344" s="17" t="str">
        <f t="shared" si="5"/>
        <v/>
      </c>
      <c r="C344" s="18"/>
      <c r="D344" s="19"/>
    </row>
    <row r="345" spans="1:4">
      <c r="A345" s="37"/>
      <c r="B345" s="17" t="str">
        <f t="shared" si="5"/>
        <v/>
      </c>
      <c r="C345" s="18"/>
      <c r="D345" s="19"/>
    </row>
    <row r="346" spans="1:4">
      <c r="A346" s="37"/>
      <c r="B346" s="17" t="str">
        <f t="shared" si="5"/>
        <v/>
      </c>
      <c r="C346" s="18"/>
      <c r="D346" s="19"/>
    </row>
    <row r="347" spans="1:4">
      <c r="A347" s="37"/>
      <c r="B347" s="17" t="str">
        <f t="shared" si="5"/>
        <v/>
      </c>
      <c r="C347" s="18"/>
      <c r="D347" s="19"/>
    </row>
    <row r="348" spans="1:4">
      <c r="A348" s="37"/>
      <c r="B348" s="17" t="str">
        <f t="shared" si="5"/>
        <v/>
      </c>
      <c r="C348" s="18"/>
      <c r="D348" s="19"/>
    </row>
    <row r="349" spans="1:4">
      <c r="A349" s="37"/>
      <c r="B349" s="17" t="str">
        <f t="shared" si="5"/>
        <v/>
      </c>
      <c r="C349" s="18"/>
      <c r="D349" s="19"/>
    </row>
    <row r="350" spans="1:4">
      <c r="A350" s="37"/>
      <c r="B350" s="17" t="str">
        <f t="shared" si="5"/>
        <v/>
      </c>
      <c r="C350" s="18"/>
      <c r="D350" s="19"/>
    </row>
    <row r="351" spans="1:4">
      <c r="A351" s="37"/>
      <c r="B351" s="17" t="str">
        <f t="shared" si="5"/>
        <v/>
      </c>
      <c r="C351" s="18"/>
      <c r="D351" s="19"/>
    </row>
    <row r="352" spans="1:4">
      <c r="A352" s="37"/>
      <c r="B352" s="17" t="str">
        <f t="shared" si="5"/>
        <v/>
      </c>
      <c r="C352" s="18"/>
      <c r="D352" s="19"/>
    </row>
    <row r="353" spans="1:4">
      <c r="A353" s="37"/>
      <c r="B353" s="17" t="str">
        <f t="shared" si="5"/>
        <v/>
      </c>
      <c r="C353" s="18"/>
      <c r="D353" s="19"/>
    </row>
    <row r="354" spans="1:4">
      <c r="A354" s="37"/>
      <c r="B354" s="17" t="str">
        <f t="shared" si="5"/>
        <v/>
      </c>
      <c r="C354" s="18"/>
      <c r="D354" s="19"/>
    </row>
    <row r="355" spans="1:4">
      <c r="A355" s="37"/>
      <c r="B355" s="17" t="str">
        <f t="shared" si="5"/>
        <v/>
      </c>
      <c r="C355" s="18"/>
      <c r="D355" s="19"/>
    </row>
    <row r="356" spans="1:4">
      <c r="A356" s="37"/>
      <c r="B356" s="17" t="str">
        <f t="shared" si="5"/>
        <v/>
      </c>
      <c r="C356" s="18"/>
      <c r="D356" s="19"/>
    </row>
    <row r="357" spans="1:4">
      <c r="A357" s="37"/>
      <c r="B357" s="17" t="str">
        <f t="shared" si="5"/>
        <v/>
      </c>
      <c r="C357" s="18"/>
      <c r="D357" s="19"/>
    </row>
    <row r="358" spans="1:4">
      <c r="A358" s="37"/>
      <c r="B358" s="17" t="str">
        <f t="shared" si="5"/>
        <v/>
      </c>
      <c r="C358" s="18"/>
      <c r="D358" s="19"/>
    </row>
    <row r="359" spans="1:4">
      <c r="A359" s="37"/>
      <c r="B359" s="17" t="str">
        <f t="shared" si="5"/>
        <v/>
      </c>
      <c r="C359" s="18"/>
      <c r="D359" s="19"/>
    </row>
    <row r="360" spans="1:4">
      <c r="A360" s="37"/>
      <c r="B360" s="17" t="str">
        <f t="shared" si="5"/>
        <v/>
      </c>
      <c r="C360" s="18"/>
      <c r="D360" s="19"/>
    </row>
    <row r="361" spans="1:4">
      <c r="A361" s="37"/>
      <c r="B361" s="17" t="str">
        <f t="shared" si="5"/>
        <v/>
      </c>
      <c r="C361" s="18"/>
      <c r="D361" s="19"/>
    </row>
    <row r="362" spans="1:4">
      <c r="A362" s="37"/>
      <c r="B362" s="17" t="str">
        <f t="shared" si="5"/>
        <v/>
      </c>
      <c r="C362" s="18"/>
      <c r="D362" s="19"/>
    </row>
    <row r="363" spans="1:4">
      <c r="A363" s="37"/>
      <c r="B363" s="17" t="str">
        <f t="shared" si="5"/>
        <v/>
      </c>
      <c r="C363" s="18"/>
      <c r="D363" s="19"/>
    </row>
    <row r="364" spans="1:4">
      <c r="A364" s="37"/>
      <c r="B364" s="17" t="str">
        <f t="shared" si="5"/>
        <v/>
      </c>
      <c r="C364" s="18"/>
      <c r="D364" s="19"/>
    </row>
    <row r="365" spans="1:4">
      <c r="A365" s="37"/>
      <c r="B365" s="17" t="str">
        <f t="shared" si="5"/>
        <v/>
      </c>
      <c r="C365" s="18"/>
      <c r="D365" s="19"/>
    </row>
    <row r="366" spans="1:4">
      <c r="A366" s="37"/>
      <c r="B366" s="17" t="str">
        <f t="shared" si="5"/>
        <v/>
      </c>
      <c r="C366" s="18"/>
      <c r="D366" s="19"/>
    </row>
    <row r="367" spans="1:4">
      <c r="A367" s="37"/>
      <c r="B367" s="17" t="str">
        <f t="shared" si="5"/>
        <v/>
      </c>
      <c r="C367" s="18"/>
      <c r="D367" s="19"/>
    </row>
  </sheetData>
  <sheetProtection sheet="1" objects="1" scenarios="1"/>
  <phoneticPr fontId="1"/>
  <dataValidations count="1">
    <dataValidation type="list" allowBlank="1" showInputMessage="1" showErrorMessage="1" sqref="D2:D367">
      <formula1>"休日"</formula1>
    </dataValidation>
  </dataValidations>
  <hyperlinks>
    <hyperlink ref="D153" location="休日設定!A311" display="下へ"/>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Month03</vt:lpstr>
      <vt:lpstr>Month03 (日付指定)</vt:lpstr>
      <vt:lpstr>休日設定</vt:lpstr>
      <vt:lpstr>Month03!Print_Area</vt:lpstr>
      <vt:lpstr>'Month03 (日付指定)'!Print_Area</vt:lpstr>
      <vt:lpstr>休日</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スケテン for Excel By しら</dc:title>
  <dc:subject>スケジュール用テンプレート集</dc:subject>
  <dc:creator/>
  <cp:lastModifiedBy/>
  <cp:lastPrinted>2005-06-15T23:00:08Z</cp:lastPrinted>
  <dcterms:created xsi:type="dcterms:W3CDTF">2004-09-06T12:15:32Z</dcterms:created>
  <dcterms:modified xsi:type="dcterms:W3CDTF">2024-07-17T14:33:23Z</dcterms:modified>
</cp:coreProperties>
</file>